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17k2\Desktop\МУМ исправленное\система воспитания\меры, мероприятия\"/>
    </mc:Choice>
  </mc:AlternateContent>
  <bookViews>
    <workbookView xWindow="0" yWindow="0" windowWidth="2370" windowHeight="283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68" i="1" l="1"/>
  <c r="F94" i="1" l="1"/>
  <c r="F95" i="1"/>
  <c r="F96" i="1"/>
  <c r="F97" i="1"/>
  <c r="F93" i="1"/>
  <c r="F89" i="1"/>
  <c r="F90" i="1"/>
  <c r="F91" i="1"/>
  <c r="F92" i="1"/>
  <c r="F88" i="1"/>
  <c r="F84" i="1"/>
  <c r="F85" i="1"/>
  <c r="F86" i="1"/>
  <c r="F87" i="1"/>
  <c r="F83" i="1"/>
  <c r="F79" i="1"/>
  <c r="F80" i="1"/>
  <c r="F81" i="1"/>
  <c r="F82" i="1"/>
  <c r="F78" i="1"/>
  <c r="F69" i="1"/>
  <c r="F70" i="1"/>
  <c r="F71" i="1"/>
  <c r="F72" i="1"/>
  <c r="F64" i="1"/>
  <c r="F65" i="1"/>
  <c r="F66" i="1"/>
  <c r="F67" i="1"/>
  <c r="F63" i="1"/>
  <c r="F59" i="1"/>
  <c r="F60" i="1"/>
  <c r="F61" i="1"/>
  <c r="F62" i="1"/>
  <c r="F58" i="1"/>
  <c r="F54" i="1"/>
  <c r="F55" i="1"/>
  <c r="F56" i="1"/>
  <c r="F57" i="1"/>
  <c r="F53" i="1"/>
  <c r="F49" i="1"/>
  <c r="F50" i="1"/>
  <c r="F51" i="1"/>
  <c r="F52" i="1"/>
  <c r="F48" i="1"/>
  <c r="F44" i="1"/>
  <c r="F45" i="1"/>
  <c r="F46" i="1"/>
  <c r="F47" i="1"/>
  <c r="F43" i="1"/>
  <c r="F39" i="1"/>
  <c r="F40" i="1"/>
  <c r="F41" i="1"/>
  <c r="F42" i="1"/>
  <c r="F38" i="1"/>
  <c r="F34" i="1"/>
  <c r="F35" i="1"/>
  <c r="F36" i="1"/>
  <c r="F37" i="1"/>
  <c r="F33" i="1"/>
  <c r="F29" i="1"/>
  <c r="F30" i="1"/>
  <c r="F31" i="1"/>
  <c r="F32" i="1"/>
  <c r="F28" i="1"/>
  <c r="F24" i="1"/>
  <c r="F25" i="1"/>
  <c r="F26" i="1"/>
  <c r="F27" i="1"/>
  <c r="F23" i="1"/>
  <c r="F19" i="1"/>
  <c r="F20" i="1"/>
  <c r="F21" i="1"/>
  <c r="F22" i="1"/>
  <c r="F18" i="1"/>
  <c r="F14" i="1"/>
  <c r="F15" i="1"/>
  <c r="F16" i="1"/>
  <c r="F17" i="1"/>
  <c r="F13" i="1"/>
</calcChain>
</file>

<file path=xl/sharedStrings.xml><?xml version="1.0" encoding="utf-8"?>
<sst xmlns="http://schemas.openxmlformats.org/spreadsheetml/2006/main" count="335" uniqueCount="97">
  <si>
    <t>Показатель</t>
  </si>
  <si>
    <t>Позиция оценивания (уровень ОО)</t>
  </si>
  <si>
    <t>Позиция оценивания (муниципальный уровень)</t>
  </si>
  <si>
    <t>Формирование ценностных ориентаций обучающихся</t>
  </si>
  <si>
    <t>Сформированность ценностных ориентаций, связанных с жизнью, здоровьем и безопасностью человека</t>
  </si>
  <si>
    <t>СОШ 1</t>
  </si>
  <si>
    <t>да</t>
  </si>
  <si>
    <t>СОШ 3</t>
  </si>
  <si>
    <t>Лицей 6</t>
  </si>
  <si>
    <t xml:space="preserve">Гимназия </t>
  </si>
  <si>
    <t>СОШ 11</t>
  </si>
  <si>
    <t>Наличие нормативно - методических документов, регулирующих воспитательный процесс в ОО</t>
  </si>
  <si>
    <t xml:space="preserve">Да/нет </t>
  </si>
  <si>
    <t>Интеграция концепции рабочей программы воспитания в рабочие программы учебных предметов, курсов</t>
  </si>
  <si>
    <t>Доля нормативно - методических документов, регулирующих воспитательный процесс в ОО</t>
  </si>
  <si>
    <t>Числовое выражение</t>
  </si>
  <si>
    <t>Количество обучающихся, охваченных уроками безопасности в информационно-телекоммуникационной сети «Интернет»</t>
  </si>
  <si>
    <t>Количество детей, занимающихся в организациях дополнительного образования по направлению «Туризм»</t>
  </si>
  <si>
    <t>Количество детей, занимающихся в организациях дополнительного образования по спортивному направлению</t>
  </si>
  <si>
    <t>Количество учащихся, охваченных мероприятиями экологического направления</t>
  </si>
  <si>
    <t>Количество учащихся, охваченных спортивно-оздоровительными мероприятиями</t>
  </si>
  <si>
    <t>Количество учащихся, охваченных мероприятиями по правовому просвещению</t>
  </si>
  <si>
    <t>Сформированность ценностных ориентаций в области социального взаимодействия</t>
  </si>
  <si>
    <t>Доля обучающихся, охваченных уроками безопасности в информационно-телекоммуникационной сети «Интернет»</t>
  </si>
  <si>
    <t>Доля детей, занимающихся в организациях дополнительного образования по направлению «Туризм»</t>
  </si>
  <si>
    <t>Доля  детей, занимающихся в организациях дополнительного образования по спортивному направлению</t>
  </si>
  <si>
    <t>Доля учащихся, охваченных мероприятиями экологического направления</t>
  </si>
  <si>
    <t>Доля учащихся, охваченных спортивно-оздоровительными мероприятиями</t>
  </si>
  <si>
    <t>Доля учащихся, охваченных мероприятиями по правовому просвещению</t>
  </si>
  <si>
    <t>Сформированность ценностных ориентаций личностного развития</t>
  </si>
  <si>
    <t>Количество учащихся охваченных мероприятиями по приобщению и поддержанию семейных и культурных традиций</t>
  </si>
  <si>
    <t>Доля учащихся охваченных мероприятиями по приобщению и поддержанию семейных и культурных традиций</t>
  </si>
  <si>
    <t>Количество учащихся, охваченных мероприятиями, направленными на развитие культуры и духовных традиций своего народа и своего края</t>
  </si>
  <si>
    <t>Доля учащихся, охваченных мероприятиями, направленными на развитие культуры и духовных традиций своего народа и своего края</t>
  </si>
  <si>
    <t>Количество обучающихся, охваченных мероприятиями по гражданско-патриотическому воспитанию</t>
  </si>
  <si>
    <t>Доля обучающихся, охваченных мероприятиями по гражданско-патриотическому воспитанию</t>
  </si>
  <si>
    <t>Количество обучающихся, включенных в волонтерскую деятельность</t>
  </si>
  <si>
    <t>Доля обучающихся, включенных в волонтерскую деятельность</t>
  </si>
  <si>
    <t>Количество обучающихся, охваченных мероприятиями, направленными на развитие культуры межнационального общения</t>
  </si>
  <si>
    <t>Количество обучающихся, включенных в деятельность детских и молодежных объединений, в т.ч. общероссийской общественно-государственной детско-юношеской организации «Российское движение школьников» и др.</t>
  </si>
  <si>
    <t>Количество родителей включенных в жизнь школы, в работу муниципальных общественных объединений родителей обучающихся (совет/общественная организация)</t>
  </si>
  <si>
    <t xml:space="preserve">количество обучающихся охваченные внеурочной деятельностью по научному направлению </t>
  </si>
  <si>
    <t>количество обучающихся, принимающих участие в субботниках, трудовых десантах и др. мероприятиях</t>
  </si>
  <si>
    <t>Количество учащихся охваченных дополнительным образованием</t>
  </si>
  <si>
    <t>Количество обучающихся, охваченных проектной деятельностью</t>
  </si>
  <si>
    <t>Доля обучающихся, охваченных проектной деятельностью</t>
  </si>
  <si>
    <t>Количество педагогов, использующих цифровые технологии при проведении уроков</t>
  </si>
  <si>
    <t>Доля педагогов, использующих цифровые технологии при проведении уроков</t>
  </si>
  <si>
    <t>Профилактика деструктивного поведения обучающихся</t>
  </si>
  <si>
    <t>Выявление групп социального риска среди обучающихся</t>
  </si>
  <si>
    <t>количество детей-сирот и детей, оставшихся без попечения родителей</t>
  </si>
  <si>
    <t>Доля   детей-сирот и детей, оставшихся без попечения родителей</t>
  </si>
  <si>
    <t>Доля  обучающихся из малообеспеченных семей</t>
  </si>
  <si>
    <t>количество обучающихся из неполных семей</t>
  </si>
  <si>
    <t>Доля  обучающихся из неполных семей</t>
  </si>
  <si>
    <t>количество несовершеннолетних с задержкой психического развития</t>
  </si>
  <si>
    <t>Доля несовершеннолетних с задержкой психического развития</t>
  </si>
  <si>
    <t>количество несовершеннолетних, испытывающих трудности в развитии и социальной адаптации</t>
  </si>
  <si>
    <t>Доля  несовершеннолетних, испытывающих трудности в развитии и социальной адаптации</t>
  </si>
  <si>
    <t>количество обучающихся находящихся в трудной жизненной ситуации</t>
  </si>
  <si>
    <t>Доля  обучающихся находящихся в трудной жизненной ситуации</t>
  </si>
  <si>
    <t>количество обучающихся, находящихся в социально-опасном положении</t>
  </si>
  <si>
    <t>Доля  обучающихся, находящихся в социально-опасном положении</t>
  </si>
  <si>
    <t>количество обучающихся находящихся в различных группах риска, в том числе по результатам проведения социально-психологического тестирования</t>
  </si>
  <si>
    <t>Доля  обучающихся находящихся в различных группах риска, в том числе по результатам проведения социально-психологического тестирования</t>
  </si>
  <si>
    <t>Учет обучающихся с деструктивными проявлениями</t>
  </si>
  <si>
    <t>количество несовершеннолетних совершивших преступление</t>
  </si>
  <si>
    <t>Доля  несовершеннолетних совершивших преступление</t>
  </si>
  <si>
    <t>количество несовершеннолетних совершивших административные правонарушения и иные антиобщественные действия</t>
  </si>
  <si>
    <t>Доля  несовершеннолетних совершивших административные правонарушения и иные антиобщественные действия</t>
  </si>
  <si>
    <t>количество обучающихся находящихся на учете в ПДН (на конец учебного года)</t>
  </si>
  <si>
    <t>Доля  обучающихся находящихся на учете в ПДН (на конец учебного года)</t>
  </si>
  <si>
    <t>количество обучающихся снятых с учета в текущем календарном году</t>
  </si>
  <si>
    <t>Доля обучающихся снятых с учета в текущем календарном году (% выбывших из них)</t>
  </si>
  <si>
    <t>количество несовершеннолетних совершивших правонарушения  связанные с курением/употреблением алкоголя</t>
  </si>
  <si>
    <t>Доля   несовершеннолетних совершивших правонарушения  связанные с курением/употреблением алкоголя</t>
  </si>
  <si>
    <t>количество обучающихся подвергшихся  буллингу</t>
  </si>
  <si>
    <t>Доля  обучающихся подвергшихся  буллингу</t>
  </si>
  <si>
    <t>количество самоубийств/попыток самоубийств</t>
  </si>
  <si>
    <t>Доля  обучающихся с совершенным и незавершенным суицидом (самоубийство/попытка самоубийства)</t>
  </si>
  <si>
    <t>количество деструктивных аккаунтов обучающихся выявленных в социальных сетях</t>
  </si>
  <si>
    <t>Доля  деструктивных аккаунтов обучающихся выявленных в социальных сетях</t>
  </si>
  <si>
    <t>наличие в ОО случаев с высоким/низким уровнем буллинга (травли)</t>
  </si>
  <si>
    <t>наличие программ и планов мероприятий по противодействию деструктивным проявлениям в поведении обучающихся</t>
  </si>
  <si>
    <t>количество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</t>
  </si>
  <si>
    <t>Доля  ОО с высоким/низким уровнем буллинга (травли)</t>
  </si>
  <si>
    <t>Доля  ОО с наличием программ и планов мероприятий по противодействию деструктивным проявлениям в поведении обучающихся</t>
  </si>
  <si>
    <t>Доля  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</t>
  </si>
  <si>
    <t>Детей</t>
  </si>
  <si>
    <t>Педагогов</t>
  </si>
  <si>
    <t>Количество обучающихся из малообеспеченных семей</t>
  </si>
  <si>
    <t>Доля обучающихся, охваченных мероприятиями, направленными на развитие культуры межнационального общения</t>
  </si>
  <si>
    <t>Доля обучающихся, включенных в деятельность детских и молодежных объединений, в т.ч. общероссийской общественно-государственной детско-юношеской организации «Российское движение школьников» и др.</t>
  </si>
  <si>
    <t>Доля родителей включенных в жизнь школы, в работу муниципальных общественных объединений родителей обучающихся (совет/общественная организация)</t>
  </si>
  <si>
    <t xml:space="preserve">Доля обучающихся охваченные внеурочной деятельностью по научному направлению </t>
  </si>
  <si>
    <t>Доля обучающихся, принимающих участие в субботниках, трудовых десантах и др. мероприятиях</t>
  </si>
  <si>
    <t>Доля учащихся охваченных дополнительным образованием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</si>
</sst>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0" fillId="0" borderId="2" xfId="0" applyBorder="1"/>
    <xf numFmtId="10" fontId="0" fillId="0" borderId="1" xfId="0" applyNumberFormat="1" applyBorder="1"/>
    <xf numFmtId="9" fontId="0" fillId="0" borderId="1" xfId="0" applyNumberFormat="1" applyBorder="1"/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tabSelected="1" topLeftCell="A110" workbookViewId="0">
      <selection activeCell="D119" sqref="D119:G123"/>
    </sheetView>
  </sheetViews>
  <sheetFormatPr defaultRowHeight="15" x14ac:dyDescent="0.25"/>
  <cols>
    <col min="1" max="1" width="19.28515625" style="1" customWidth="1"/>
    <col min="2" max="2" width="34.7109375" customWidth="1"/>
    <col min="3" max="3" width="11.28515625" customWidth="1"/>
    <col min="4" max="4" width="13.7109375" customWidth="1"/>
    <col min="7" max="7" width="45.42578125" customWidth="1"/>
  </cols>
  <sheetData>
    <row r="1" spans="1:10" x14ac:dyDescent="0.25">
      <c r="A1" s="1" t="s">
        <v>0</v>
      </c>
      <c r="B1" s="3" t="s">
        <v>1</v>
      </c>
      <c r="C1" s="1"/>
      <c r="D1" s="1"/>
      <c r="E1" s="1"/>
      <c r="F1" s="1"/>
      <c r="G1" s="1" t="s">
        <v>2</v>
      </c>
      <c r="I1" t="s">
        <v>88</v>
      </c>
    </row>
    <row r="2" spans="1:10" x14ac:dyDescent="0.25">
      <c r="A2" s="8" t="s">
        <v>3</v>
      </c>
      <c r="B2" s="8"/>
      <c r="C2" s="8"/>
      <c r="D2" s="8"/>
      <c r="E2" s="8"/>
      <c r="F2" s="8"/>
      <c r="G2" s="8"/>
      <c r="I2">
        <v>1</v>
      </c>
      <c r="J2">
        <v>331</v>
      </c>
    </row>
    <row r="3" spans="1:10" ht="18" customHeight="1" x14ac:dyDescent="0.25">
      <c r="A3" s="7" t="s">
        <v>4</v>
      </c>
      <c r="B3" s="9" t="s">
        <v>11</v>
      </c>
      <c r="C3" s="10" t="s">
        <v>12</v>
      </c>
      <c r="D3" s="2" t="s">
        <v>5</v>
      </c>
      <c r="E3" s="2" t="s">
        <v>6</v>
      </c>
      <c r="F3" s="2">
        <v>100</v>
      </c>
      <c r="G3" s="7" t="s">
        <v>14</v>
      </c>
      <c r="I3">
        <v>3</v>
      </c>
      <c r="J3">
        <v>290</v>
      </c>
    </row>
    <row r="4" spans="1:10" ht="15.75" x14ac:dyDescent="0.25">
      <c r="A4" s="7"/>
      <c r="B4" s="9"/>
      <c r="C4" s="10"/>
      <c r="D4" s="2" t="s">
        <v>7</v>
      </c>
      <c r="E4" s="2" t="s">
        <v>6</v>
      </c>
      <c r="F4" s="2">
        <v>100</v>
      </c>
      <c r="G4" s="7"/>
      <c r="I4">
        <v>6</v>
      </c>
      <c r="J4">
        <v>488</v>
      </c>
    </row>
    <row r="5" spans="1:10" ht="15.75" x14ac:dyDescent="0.25">
      <c r="A5" s="7"/>
      <c r="B5" s="9"/>
      <c r="C5" s="10"/>
      <c r="D5" s="2" t="s">
        <v>8</v>
      </c>
      <c r="E5" s="2" t="s">
        <v>6</v>
      </c>
      <c r="F5" s="2">
        <v>100</v>
      </c>
      <c r="G5" s="7"/>
      <c r="I5">
        <v>5</v>
      </c>
      <c r="J5">
        <v>1003</v>
      </c>
    </row>
    <row r="6" spans="1:10" ht="18" customHeight="1" x14ac:dyDescent="0.25">
      <c r="A6" s="7"/>
      <c r="B6" s="9"/>
      <c r="C6" s="10"/>
      <c r="D6" s="2" t="s">
        <v>9</v>
      </c>
      <c r="E6" s="2" t="s">
        <v>6</v>
      </c>
      <c r="F6" s="2">
        <v>100</v>
      </c>
      <c r="G6" s="7"/>
      <c r="I6">
        <v>11</v>
      </c>
      <c r="J6">
        <v>1188</v>
      </c>
    </row>
    <row r="7" spans="1:10" ht="16.5" customHeight="1" x14ac:dyDescent="0.25">
      <c r="A7" s="7"/>
      <c r="B7" s="9"/>
      <c r="C7" s="10"/>
      <c r="D7" s="2" t="s">
        <v>10</v>
      </c>
      <c r="E7" s="2" t="s">
        <v>6</v>
      </c>
      <c r="F7" s="2">
        <v>100</v>
      </c>
      <c r="G7" s="7"/>
    </row>
    <row r="8" spans="1:10" ht="15.75" x14ac:dyDescent="0.25">
      <c r="A8" s="7"/>
      <c r="B8" s="9" t="s">
        <v>13</v>
      </c>
      <c r="C8" s="10" t="s">
        <v>12</v>
      </c>
      <c r="D8" s="2" t="s">
        <v>5</v>
      </c>
      <c r="E8" s="2" t="s">
        <v>6</v>
      </c>
      <c r="F8" s="2">
        <v>100</v>
      </c>
      <c r="G8" s="7" t="s">
        <v>13</v>
      </c>
      <c r="I8" t="s">
        <v>89</v>
      </c>
    </row>
    <row r="9" spans="1:10" ht="15.75" x14ac:dyDescent="0.25">
      <c r="A9" s="7"/>
      <c r="B9" s="9"/>
      <c r="C9" s="10"/>
      <c r="D9" s="2" t="s">
        <v>7</v>
      </c>
      <c r="E9" s="2" t="s">
        <v>6</v>
      </c>
      <c r="F9" s="2">
        <v>100</v>
      </c>
      <c r="G9" s="7"/>
      <c r="I9">
        <v>1</v>
      </c>
      <c r="J9">
        <v>29</v>
      </c>
    </row>
    <row r="10" spans="1:10" ht="15.75" x14ac:dyDescent="0.25">
      <c r="A10" s="7"/>
      <c r="B10" s="9"/>
      <c r="C10" s="10"/>
      <c r="D10" s="2" t="s">
        <v>8</v>
      </c>
      <c r="E10" s="2" t="s">
        <v>6</v>
      </c>
      <c r="F10" s="2">
        <v>100</v>
      </c>
      <c r="G10" s="7"/>
      <c r="I10">
        <v>3</v>
      </c>
      <c r="J10">
        <v>22</v>
      </c>
    </row>
    <row r="11" spans="1:10" ht="15.75" x14ac:dyDescent="0.25">
      <c r="A11" s="7"/>
      <c r="B11" s="9"/>
      <c r="C11" s="10"/>
      <c r="D11" s="2" t="s">
        <v>9</v>
      </c>
      <c r="E11" s="2" t="s">
        <v>6</v>
      </c>
      <c r="F11" s="2">
        <v>100</v>
      </c>
      <c r="G11" s="7"/>
      <c r="I11">
        <v>6</v>
      </c>
      <c r="J11">
        <v>29</v>
      </c>
    </row>
    <row r="12" spans="1:10" ht="15.75" x14ac:dyDescent="0.25">
      <c r="A12" s="7"/>
      <c r="B12" s="9"/>
      <c r="C12" s="10"/>
      <c r="D12" s="2" t="s">
        <v>10</v>
      </c>
      <c r="E12" s="2" t="s">
        <v>6</v>
      </c>
      <c r="F12" s="2">
        <v>100</v>
      </c>
      <c r="G12" s="7"/>
      <c r="I12">
        <v>5</v>
      </c>
      <c r="J12">
        <v>47</v>
      </c>
    </row>
    <row r="13" spans="1:10" ht="15.75" x14ac:dyDescent="0.25">
      <c r="A13" s="7"/>
      <c r="B13" s="6" t="s">
        <v>16</v>
      </c>
      <c r="C13" s="7" t="s">
        <v>15</v>
      </c>
      <c r="D13" s="2" t="s">
        <v>5</v>
      </c>
      <c r="E13" s="1">
        <v>331</v>
      </c>
      <c r="F13" s="4">
        <f>E13/$J2</f>
        <v>1</v>
      </c>
      <c r="G13" s="7" t="s">
        <v>23</v>
      </c>
      <c r="I13">
        <v>11</v>
      </c>
      <c r="J13">
        <v>55</v>
      </c>
    </row>
    <row r="14" spans="1:10" ht="15.75" x14ac:dyDescent="0.25">
      <c r="A14" s="7"/>
      <c r="B14" s="6"/>
      <c r="C14" s="7"/>
      <c r="D14" s="2" t="s">
        <v>7</v>
      </c>
      <c r="E14" s="1">
        <v>290</v>
      </c>
      <c r="F14" s="4">
        <f t="shared" ref="F14:F17" si="0">E14/$J3</f>
        <v>1</v>
      </c>
      <c r="G14" s="7"/>
    </row>
    <row r="15" spans="1:10" ht="15.75" x14ac:dyDescent="0.25">
      <c r="A15" s="7"/>
      <c r="B15" s="6"/>
      <c r="C15" s="7"/>
      <c r="D15" s="2" t="s">
        <v>8</v>
      </c>
      <c r="E15" s="1">
        <v>488</v>
      </c>
      <c r="F15" s="4">
        <f t="shared" si="0"/>
        <v>1</v>
      </c>
      <c r="G15" s="7"/>
    </row>
    <row r="16" spans="1:10" ht="15.75" x14ac:dyDescent="0.25">
      <c r="A16" s="7"/>
      <c r="B16" s="6"/>
      <c r="C16" s="7"/>
      <c r="D16" s="2" t="s">
        <v>9</v>
      </c>
      <c r="E16" s="1">
        <v>1003</v>
      </c>
      <c r="F16" s="4">
        <f t="shared" si="0"/>
        <v>1</v>
      </c>
      <c r="G16" s="7"/>
    </row>
    <row r="17" spans="1:7" ht="15.75" x14ac:dyDescent="0.25">
      <c r="A17" s="7"/>
      <c r="B17" s="6"/>
      <c r="C17" s="7"/>
      <c r="D17" s="2" t="s">
        <v>10</v>
      </c>
      <c r="E17" s="1">
        <v>1188</v>
      </c>
      <c r="F17" s="4">
        <f t="shared" si="0"/>
        <v>1</v>
      </c>
      <c r="G17" s="7"/>
    </row>
    <row r="18" spans="1:7" ht="15.75" x14ac:dyDescent="0.25">
      <c r="A18" s="7"/>
      <c r="B18" s="6" t="s">
        <v>17</v>
      </c>
      <c r="C18" s="7" t="s">
        <v>15</v>
      </c>
      <c r="D18" s="2" t="s">
        <v>5</v>
      </c>
      <c r="E18" s="1">
        <v>78</v>
      </c>
      <c r="F18" s="4">
        <f>E18/$J2</f>
        <v>0.23564954682779457</v>
      </c>
      <c r="G18" s="7" t="s">
        <v>24</v>
      </c>
    </row>
    <row r="19" spans="1:7" ht="15.75" x14ac:dyDescent="0.25">
      <c r="A19" s="7"/>
      <c r="B19" s="6"/>
      <c r="C19" s="7"/>
      <c r="D19" s="2" t="s">
        <v>7</v>
      </c>
      <c r="E19" s="1">
        <v>95</v>
      </c>
      <c r="F19" s="4">
        <f t="shared" ref="F19:F22" si="1">E19/$J3</f>
        <v>0.32758620689655171</v>
      </c>
      <c r="G19" s="7"/>
    </row>
    <row r="20" spans="1:7" ht="15.75" x14ac:dyDescent="0.25">
      <c r="A20" s="7"/>
      <c r="B20" s="6"/>
      <c r="C20" s="7"/>
      <c r="D20" s="2" t="s">
        <v>8</v>
      </c>
      <c r="E20" s="1">
        <v>88</v>
      </c>
      <c r="F20" s="4">
        <f t="shared" si="1"/>
        <v>0.18032786885245902</v>
      </c>
      <c r="G20" s="7"/>
    </row>
    <row r="21" spans="1:7" ht="15.75" x14ac:dyDescent="0.25">
      <c r="A21" s="7"/>
      <c r="B21" s="6"/>
      <c r="C21" s="7"/>
      <c r="D21" s="2" t="s">
        <v>9</v>
      </c>
      <c r="E21" s="1">
        <v>236</v>
      </c>
      <c r="F21" s="4">
        <f t="shared" si="1"/>
        <v>0.23529411764705882</v>
      </c>
      <c r="G21" s="7"/>
    </row>
    <row r="22" spans="1:7" ht="15.75" x14ac:dyDescent="0.25">
      <c r="A22" s="7"/>
      <c r="B22" s="6"/>
      <c r="C22" s="7"/>
      <c r="D22" s="2" t="s">
        <v>10</v>
      </c>
      <c r="E22" s="1">
        <v>338</v>
      </c>
      <c r="F22" s="4">
        <f t="shared" si="1"/>
        <v>0.28451178451178449</v>
      </c>
      <c r="G22" s="7"/>
    </row>
    <row r="23" spans="1:7" ht="15.75" x14ac:dyDescent="0.25">
      <c r="A23" s="7"/>
      <c r="B23" s="6" t="s">
        <v>18</v>
      </c>
      <c r="C23" s="7" t="s">
        <v>15</v>
      </c>
      <c r="D23" s="2" t="s">
        <v>5</v>
      </c>
      <c r="E23" s="1">
        <v>112</v>
      </c>
      <c r="F23" s="4">
        <f>E23/$J2</f>
        <v>0.33836858006042297</v>
      </c>
      <c r="G23" s="7" t="s">
        <v>25</v>
      </c>
    </row>
    <row r="24" spans="1:7" ht="15.75" x14ac:dyDescent="0.25">
      <c r="A24" s="7"/>
      <c r="B24" s="6"/>
      <c r="C24" s="7"/>
      <c r="D24" s="2" t="s">
        <v>7</v>
      </c>
      <c r="E24" s="1">
        <v>99</v>
      </c>
      <c r="F24" s="4">
        <f t="shared" ref="F24:F27" si="2">E24/$J3</f>
        <v>0.3413793103448276</v>
      </c>
      <c r="G24" s="7"/>
    </row>
    <row r="25" spans="1:7" ht="15.75" x14ac:dyDescent="0.25">
      <c r="A25" s="7"/>
      <c r="B25" s="6"/>
      <c r="C25" s="7"/>
      <c r="D25" s="2" t="s">
        <v>8</v>
      </c>
      <c r="E25" s="1">
        <v>169</v>
      </c>
      <c r="F25" s="4">
        <f t="shared" si="2"/>
        <v>0.34631147540983609</v>
      </c>
      <c r="G25" s="7"/>
    </row>
    <row r="26" spans="1:7" ht="15.75" x14ac:dyDescent="0.25">
      <c r="A26" s="7"/>
      <c r="B26" s="6"/>
      <c r="C26" s="7"/>
      <c r="D26" s="2" t="s">
        <v>9</v>
      </c>
      <c r="E26" s="1">
        <v>358</v>
      </c>
      <c r="F26" s="4">
        <f t="shared" si="2"/>
        <v>0.35692921236291125</v>
      </c>
      <c r="G26" s="7"/>
    </row>
    <row r="27" spans="1:7" ht="15.75" x14ac:dyDescent="0.25">
      <c r="A27" s="7"/>
      <c r="B27" s="6"/>
      <c r="C27" s="7"/>
      <c r="D27" s="2" t="s">
        <v>10</v>
      </c>
      <c r="E27" s="1">
        <v>422</v>
      </c>
      <c r="F27" s="4">
        <f t="shared" si="2"/>
        <v>0.35521885521885521</v>
      </c>
      <c r="G27" s="7"/>
    </row>
    <row r="28" spans="1:7" ht="15.75" x14ac:dyDescent="0.25">
      <c r="A28" s="7"/>
      <c r="B28" s="6" t="s">
        <v>19</v>
      </c>
      <c r="C28" s="7" t="s">
        <v>15</v>
      </c>
      <c r="D28" s="2" t="s">
        <v>5</v>
      </c>
      <c r="E28" s="1">
        <v>166</v>
      </c>
      <c r="F28" s="4">
        <f>E28/$J2</f>
        <v>0.50151057401812693</v>
      </c>
      <c r="G28" s="7" t="s">
        <v>26</v>
      </c>
    </row>
    <row r="29" spans="1:7" ht="15.75" x14ac:dyDescent="0.25">
      <c r="A29" s="7"/>
      <c r="B29" s="6"/>
      <c r="C29" s="7"/>
      <c r="D29" s="2" t="s">
        <v>7</v>
      </c>
      <c r="E29" s="1">
        <v>132</v>
      </c>
      <c r="F29" s="4">
        <f t="shared" ref="F29:F32" si="3">E29/$J3</f>
        <v>0.45517241379310347</v>
      </c>
      <c r="G29" s="7"/>
    </row>
    <row r="30" spans="1:7" ht="15.75" x14ac:dyDescent="0.25">
      <c r="A30" s="7"/>
      <c r="B30" s="6"/>
      <c r="C30" s="7"/>
      <c r="D30" s="2" t="s">
        <v>8</v>
      </c>
      <c r="E30" s="1">
        <v>199</v>
      </c>
      <c r="F30" s="4">
        <f t="shared" si="3"/>
        <v>0.40778688524590162</v>
      </c>
      <c r="G30" s="7"/>
    </row>
    <row r="31" spans="1:7" ht="15.75" x14ac:dyDescent="0.25">
      <c r="A31" s="7"/>
      <c r="B31" s="6"/>
      <c r="C31" s="7"/>
      <c r="D31" s="2" t="s">
        <v>9</v>
      </c>
      <c r="E31" s="1">
        <v>420</v>
      </c>
      <c r="F31" s="4">
        <f t="shared" si="3"/>
        <v>0.41874376869391827</v>
      </c>
      <c r="G31" s="7"/>
    </row>
    <row r="32" spans="1:7" ht="15.75" x14ac:dyDescent="0.25">
      <c r="A32" s="7"/>
      <c r="B32" s="6"/>
      <c r="C32" s="7"/>
      <c r="D32" s="2" t="s">
        <v>10</v>
      </c>
      <c r="E32" s="1">
        <v>581</v>
      </c>
      <c r="F32" s="4">
        <f t="shared" si="3"/>
        <v>0.48905723905723908</v>
      </c>
      <c r="G32" s="7"/>
    </row>
    <row r="33" spans="1:7" ht="15.75" x14ac:dyDescent="0.25">
      <c r="A33" s="7"/>
      <c r="B33" s="6" t="s">
        <v>20</v>
      </c>
      <c r="C33" s="7" t="s">
        <v>15</v>
      </c>
      <c r="D33" s="2" t="s">
        <v>5</v>
      </c>
      <c r="E33" s="1">
        <v>259</v>
      </c>
      <c r="F33" s="4">
        <f>E33/$J2</f>
        <v>0.78247734138972813</v>
      </c>
      <c r="G33" s="7" t="s">
        <v>27</v>
      </c>
    </row>
    <row r="34" spans="1:7" ht="15.75" x14ac:dyDescent="0.25">
      <c r="A34" s="7"/>
      <c r="B34" s="6"/>
      <c r="C34" s="7"/>
      <c r="D34" s="2" t="s">
        <v>7</v>
      </c>
      <c r="E34" s="1">
        <v>136</v>
      </c>
      <c r="F34" s="4">
        <f t="shared" ref="F34:F37" si="4">E34/$J3</f>
        <v>0.4689655172413793</v>
      </c>
      <c r="G34" s="7"/>
    </row>
    <row r="35" spans="1:7" ht="15.75" x14ac:dyDescent="0.25">
      <c r="A35" s="7"/>
      <c r="B35" s="6"/>
      <c r="C35" s="7"/>
      <c r="D35" s="2" t="s">
        <v>8</v>
      </c>
      <c r="E35" s="1">
        <v>337</v>
      </c>
      <c r="F35" s="4">
        <f t="shared" si="4"/>
        <v>0.69057377049180324</v>
      </c>
      <c r="G35" s="7"/>
    </row>
    <row r="36" spans="1:7" ht="15.75" x14ac:dyDescent="0.25">
      <c r="A36" s="7"/>
      <c r="B36" s="6"/>
      <c r="C36" s="7"/>
      <c r="D36" s="2" t="s">
        <v>9</v>
      </c>
      <c r="E36" s="1">
        <v>744</v>
      </c>
      <c r="F36" s="4">
        <f t="shared" si="4"/>
        <v>0.7417746759720838</v>
      </c>
      <c r="G36" s="7"/>
    </row>
    <row r="37" spans="1:7" ht="15.75" x14ac:dyDescent="0.25">
      <c r="A37" s="7"/>
      <c r="B37" s="6"/>
      <c r="C37" s="7"/>
      <c r="D37" s="2" t="s">
        <v>10</v>
      </c>
      <c r="E37" s="1">
        <v>821</v>
      </c>
      <c r="F37" s="4">
        <f t="shared" si="4"/>
        <v>0.69107744107744107</v>
      </c>
      <c r="G37" s="7"/>
    </row>
    <row r="38" spans="1:7" ht="15.75" x14ac:dyDescent="0.25">
      <c r="A38" s="7"/>
      <c r="B38" s="6" t="s">
        <v>21</v>
      </c>
      <c r="C38" s="7" t="s">
        <v>15</v>
      </c>
      <c r="D38" s="2" t="s">
        <v>5</v>
      </c>
      <c r="E38" s="1">
        <v>331</v>
      </c>
      <c r="F38" s="4">
        <f>E38/$J2</f>
        <v>1</v>
      </c>
      <c r="G38" s="7" t="s">
        <v>28</v>
      </c>
    </row>
    <row r="39" spans="1:7" ht="15.75" x14ac:dyDescent="0.25">
      <c r="A39" s="7"/>
      <c r="B39" s="6"/>
      <c r="C39" s="7"/>
      <c r="D39" s="2" t="s">
        <v>7</v>
      </c>
      <c r="E39" s="1">
        <v>290</v>
      </c>
      <c r="F39" s="4">
        <f t="shared" ref="F39:F42" si="5">E39/$J3</f>
        <v>1</v>
      </c>
      <c r="G39" s="7"/>
    </row>
    <row r="40" spans="1:7" ht="15.75" x14ac:dyDescent="0.25">
      <c r="A40" s="7"/>
      <c r="B40" s="6"/>
      <c r="C40" s="7"/>
      <c r="D40" s="2" t="s">
        <v>8</v>
      </c>
      <c r="E40" s="1">
        <v>488</v>
      </c>
      <c r="F40" s="4">
        <f t="shared" si="5"/>
        <v>1</v>
      </c>
      <c r="G40" s="7"/>
    </row>
    <row r="41" spans="1:7" ht="15.75" x14ac:dyDescent="0.25">
      <c r="A41" s="7"/>
      <c r="B41" s="6"/>
      <c r="C41" s="7"/>
      <c r="D41" s="2" t="s">
        <v>9</v>
      </c>
      <c r="E41" s="1">
        <v>1003</v>
      </c>
      <c r="F41" s="4">
        <f t="shared" si="5"/>
        <v>1</v>
      </c>
      <c r="G41" s="7"/>
    </row>
    <row r="42" spans="1:7" ht="15.75" x14ac:dyDescent="0.25">
      <c r="A42" s="7"/>
      <c r="B42" s="6"/>
      <c r="C42" s="7"/>
      <c r="D42" s="2" t="s">
        <v>10</v>
      </c>
      <c r="E42" s="1">
        <v>1188</v>
      </c>
      <c r="F42" s="4">
        <f t="shared" si="5"/>
        <v>1</v>
      </c>
      <c r="G42" s="7"/>
    </row>
    <row r="43" spans="1:7" ht="16.5" customHeight="1" x14ac:dyDescent="0.25">
      <c r="A43" s="7" t="s">
        <v>22</v>
      </c>
      <c r="B43" s="6" t="s">
        <v>30</v>
      </c>
      <c r="C43" s="7" t="s">
        <v>15</v>
      </c>
      <c r="D43" s="2" t="s">
        <v>5</v>
      </c>
      <c r="E43" s="1">
        <v>331</v>
      </c>
      <c r="F43" s="4">
        <f>E43/$J2</f>
        <v>1</v>
      </c>
      <c r="G43" s="7" t="s">
        <v>31</v>
      </c>
    </row>
    <row r="44" spans="1:7" ht="15.75" x14ac:dyDescent="0.25">
      <c r="A44" s="7"/>
      <c r="B44" s="6"/>
      <c r="C44" s="7"/>
      <c r="D44" s="2" t="s">
        <v>7</v>
      </c>
      <c r="E44" s="1">
        <v>290</v>
      </c>
      <c r="F44" s="4">
        <f t="shared" ref="F44:F47" si="6">E44/$J3</f>
        <v>1</v>
      </c>
      <c r="G44" s="7"/>
    </row>
    <row r="45" spans="1:7" ht="15.75" x14ac:dyDescent="0.25">
      <c r="A45" s="7"/>
      <c r="B45" s="6"/>
      <c r="C45" s="7"/>
      <c r="D45" s="2" t="s">
        <v>8</v>
      </c>
      <c r="E45" s="1">
        <v>488</v>
      </c>
      <c r="F45" s="4">
        <f t="shared" si="6"/>
        <v>1</v>
      </c>
      <c r="G45" s="7"/>
    </row>
    <row r="46" spans="1:7" ht="15.75" x14ac:dyDescent="0.25">
      <c r="A46" s="7"/>
      <c r="B46" s="6"/>
      <c r="C46" s="7"/>
      <c r="D46" s="2" t="s">
        <v>9</v>
      </c>
      <c r="E46" s="1">
        <v>1003</v>
      </c>
      <c r="F46" s="4">
        <f t="shared" si="6"/>
        <v>1</v>
      </c>
      <c r="G46" s="7"/>
    </row>
    <row r="47" spans="1:7" ht="15.75" x14ac:dyDescent="0.25">
      <c r="A47" s="7"/>
      <c r="B47" s="6"/>
      <c r="C47" s="7"/>
      <c r="D47" s="2" t="s">
        <v>10</v>
      </c>
      <c r="E47" s="1">
        <v>1188</v>
      </c>
      <c r="F47" s="4">
        <f t="shared" si="6"/>
        <v>1</v>
      </c>
      <c r="G47" s="7"/>
    </row>
    <row r="48" spans="1:7" ht="15.75" x14ac:dyDescent="0.25">
      <c r="A48" s="7"/>
      <c r="B48" s="6" t="s">
        <v>32</v>
      </c>
      <c r="C48" s="7" t="s">
        <v>15</v>
      </c>
      <c r="D48" s="2" t="s">
        <v>5</v>
      </c>
      <c r="E48" s="1">
        <v>255</v>
      </c>
      <c r="F48" s="4">
        <f>E48/$J2</f>
        <v>0.77039274924471302</v>
      </c>
      <c r="G48" s="7" t="s">
        <v>33</v>
      </c>
    </row>
    <row r="49" spans="1:7" ht="15.75" x14ac:dyDescent="0.25">
      <c r="A49" s="7"/>
      <c r="B49" s="6"/>
      <c r="C49" s="7"/>
      <c r="D49" s="2" t="s">
        <v>7</v>
      </c>
      <c r="E49" s="1">
        <v>236</v>
      </c>
      <c r="F49" s="4">
        <f t="shared" ref="F49:F52" si="7">E49/$J3</f>
        <v>0.81379310344827582</v>
      </c>
      <c r="G49" s="7"/>
    </row>
    <row r="50" spans="1:7" ht="15.75" x14ac:dyDescent="0.25">
      <c r="A50" s="7"/>
      <c r="B50" s="6"/>
      <c r="C50" s="7"/>
      <c r="D50" s="2" t="s">
        <v>8</v>
      </c>
      <c r="E50" s="1">
        <v>462</v>
      </c>
      <c r="F50" s="4">
        <f t="shared" si="7"/>
        <v>0.94672131147540983</v>
      </c>
      <c r="G50" s="7"/>
    </row>
    <row r="51" spans="1:7" ht="15.75" x14ac:dyDescent="0.25">
      <c r="A51" s="7"/>
      <c r="B51" s="6"/>
      <c r="C51" s="7"/>
      <c r="D51" s="2" t="s">
        <v>9</v>
      </c>
      <c r="E51" s="1">
        <v>914</v>
      </c>
      <c r="F51" s="4">
        <f t="shared" si="7"/>
        <v>0.9112662013958126</v>
      </c>
      <c r="G51" s="7"/>
    </row>
    <row r="52" spans="1:7" ht="15.75" x14ac:dyDescent="0.25">
      <c r="A52" s="7"/>
      <c r="B52" s="6"/>
      <c r="C52" s="7"/>
      <c r="D52" s="2" t="s">
        <v>10</v>
      </c>
      <c r="E52" s="1">
        <v>958</v>
      </c>
      <c r="F52" s="4">
        <f t="shared" si="7"/>
        <v>0.80639730639730645</v>
      </c>
      <c r="G52" s="7"/>
    </row>
    <row r="53" spans="1:7" ht="15.75" x14ac:dyDescent="0.25">
      <c r="A53" s="7"/>
      <c r="B53" s="6" t="s">
        <v>34</v>
      </c>
      <c r="C53" s="7" t="s">
        <v>15</v>
      </c>
      <c r="D53" s="2" t="s">
        <v>5</v>
      </c>
      <c r="E53" s="1">
        <v>331</v>
      </c>
      <c r="F53" s="4">
        <f>E53/$J2</f>
        <v>1</v>
      </c>
      <c r="G53" s="7" t="s">
        <v>35</v>
      </c>
    </row>
    <row r="54" spans="1:7" ht="15.75" x14ac:dyDescent="0.25">
      <c r="A54" s="7"/>
      <c r="B54" s="6"/>
      <c r="C54" s="7"/>
      <c r="D54" s="2" t="s">
        <v>7</v>
      </c>
      <c r="E54" s="1">
        <v>290</v>
      </c>
      <c r="F54" s="4">
        <f t="shared" ref="F54:F57" si="8">E54/$J3</f>
        <v>1</v>
      </c>
      <c r="G54" s="7"/>
    </row>
    <row r="55" spans="1:7" ht="15.75" x14ac:dyDescent="0.25">
      <c r="A55" s="7"/>
      <c r="B55" s="6"/>
      <c r="C55" s="7"/>
      <c r="D55" s="2" t="s">
        <v>8</v>
      </c>
      <c r="E55" s="1">
        <v>488</v>
      </c>
      <c r="F55" s="4">
        <f t="shared" si="8"/>
        <v>1</v>
      </c>
      <c r="G55" s="7"/>
    </row>
    <row r="56" spans="1:7" ht="15.75" x14ac:dyDescent="0.25">
      <c r="A56" s="7"/>
      <c r="B56" s="6"/>
      <c r="C56" s="7"/>
      <c r="D56" s="2" t="s">
        <v>9</v>
      </c>
      <c r="E56" s="1">
        <v>1003</v>
      </c>
      <c r="F56" s="4">
        <f t="shared" si="8"/>
        <v>1</v>
      </c>
      <c r="G56" s="7"/>
    </row>
    <row r="57" spans="1:7" ht="15.75" x14ac:dyDescent="0.25">
      <c r="A57" s="7"/>
      <c r="B57" s="6"/>
      <c r="C57" s="7"/>
      <c r="D57" s="2" t="s">
        <v>10</v>
      </c>
      <c r="E57" s="1">
        <v>1188</v>
      </c>
      <c r="F57" s="4">
        <f t="shared" si="8"/>
        <v>1</v>
      </c>
      <c r="G57" s="7"/>
    </row>
    <row r="58" spans="1:7" ht="15.75" x14ac:dyDescent="0.25">
      <c r="A58" s="7"/>
      <c r="B58" s="6" t="s">
        <v>36</v>
      </c>
      <c r="C58" s="7" t="s">
        <v>15</v>
      </c>
      <c r="D58" s="2" t="s">
        <v>5</v>
      </c>
      <c r="E58" s="1">
        <v>112</v>
      </c>
      <c r="F58" s="4">
        <f>E58/$J2</f>
        <v>0.33836858006042297</v>
      </c>
      <c r="G58" s="7" t="s">
        <v>37</v>
      </c>
    </row>
    <row r="59" spans="1:7" ht="15.75" x14ac:dyDescent="0.25">
      <c r="A59" s="7"/>
      <c r="B59" s="6"/>
      <c r="C59" s="7"/>
      <c r="D59" s="2" t="s">
        <v>7</v>
      </c>
      <c r="E59" s="1">
        <v>139</v>
      </c>
      <c r="F59" s="4">
        <f t="shared" ref="F59:F62" si="9">E59/$J3</f>
        <v>0.47931034482758622</v>
      </c>
      <c r="G59" s="7"/>
    </row>
    <row r="60" spans="1:7" ht="15.75" x14ac:dyDescent="0.25">
      <c r="A60" s="7"/>
      <c r="B60" s="6"/>
      <c r="C60" s="7"/>
      <c r="D60" s="2" t="s">
        <v>8</v>
      </c>
      <c r="E60" s="1">
        <v>228</v>
      </c>
      <c r="F60" s="4">
        <f t="shared" si="9"/>
        <v>0.46721311475409838</v>
      </c>
      <c r="G60" s="7"/>
    </row>
    <row r="61" spans="1:7" ht="15.75" x14ac:dyDescent="0.25">
      <c r="A61" s="7"/>
      <c r="B61" s="6"/>
      <c r="C61" s="7"/>
      <c r="D61" s="2" t="s">
        <v>9</v>
      </c>
      <c r="E61" s="1">
        <v>488</v>
      </c>
      <c r="F61" s="4">
        <f t="shared" si="9"/>
        <v>0.48654037886340978</v>
      </c>
      <c r="G61" s="7"/>
    </row>
    <row r="62" spans="1:7" ht="15.75" x14ac:dyDescent="0.25">
      <c r="A62" s="7"/>
      <c r="B62" s="6"/>
      <c r="C62" s="7"/>
      <c r="D62" s="2" t="s">
        <v>10</v>
      </c>
      <c r="E62" s="1">
        <v>557</v>
      </c>
      <c r="F62" s="4">
        <f t="shared" si="9"/>
        <v>0.46885521885521886</v>
      </c>
      <c r="G62" s="7"/>
    </row>
    <row r="63" spans="1:7" ht="15.75" x14ac:dyDescent="0.25">
      <c r="A63" s="7"/>
      <c r="B63" s="6" t="s">
        <v>38</v>
      </c>
      <c r="C63" s="7" t="s">
        <v>15</v>
      </c>
      <c r="D63" s="2" t="s">
        <v>5</v>
      </c>
      <c r="E63" s="1">
        <v>175</v>
      </c>
      <c r="F63" s="4">
        <f>E63/$J2</f>
        <v>0.52870090634441091</v>
      </c>
      <c r="G63" s="7" t="s">
        <v>91</v>
      </c>
    </row>
    <row r="64" spans="1:7" ht="15.75" x14ac:dyDescent="0.25">
      <c r="A64" s="7"/>
      <c r="B64" s="6"/>
      <c r="C64" s="7"/>
      <c r="D64" s="2" t="s">
        <v>7</v>
      </c>
      <c r="E64" s="1">
        <v>187</v>
      </c>
      <c r="F64" s="4">
        <f t="shared" ref="F64:F67" si="10">E64/$J3</f>
        <v>0.64482758620689651</v>
      </c>
      <c r="G64" s="7"/>
    </row>
    <row r="65" spans="1:7" ht="15.75" x14ac:dyDescent="0.25">
      <c r="A65" s="7"/>
      <c r="B65" s="6"/>
      <c r="C65" s="7"/>
      <c r="D65" s="2" t="s">
        <v>8</v>
      </c>
      <c r="E65" s="1">
        <v>260</v>
      </c>
      <c r="F65" s="4">
        <f t="shared" si="10"/>
        <v>0.53278688524590168</v>
      </c>
      <c r="G65" s="7"/>
    </row>
    <row r="66" spans="1:7" ht="15.75" x14ac:dyDescent="0.25">
      <c r="A66" s="7"/>
      <c r="B66" s="6"/>
      <c r="C66" s="7"/>
      <c r="D66" s="2" t="s">
        <v>9</v>
      </c>
      <c r="E66" s="1">
        <v>496</v>
      </c>
      <c r="F66" s="4">
        <f t="shared" si="10"/>
        <v>0.49451645064805583</v>
      </c>
      <c r="G66" s="7"/>
    </row>
    <row r="67" spans="1:7" ht="15.75" x14ac:dyDescent="0.25">
      <c r="A67" s="7"/>
      <c r="B67" s="6"/>
      <c r="C67" s="7"/>
      <c r="D67" s="2" t="s">
        <v>10</v>
      </c>
      <c r="E67" s="1">
        <v>697</v>
      </c>
      <c r="F67" s="4">
        <f t="shared" si="10"/>
        <v>0.58670033670033672</v>
      </c>
      <c r="G67" s="7"/>
    </row>
    <row r="68" spans="1:7" ht="15.75" x14ac:dyDescent="0.25">
      <c r="A68" s="7"/>
      <c r="B68" s="6" t="s">
        <v>39</v>
      </c>
      <c r="C68" s="7" t="s">
        <v>15</v>
      </c>
      <c r="D68" s="2" t="s">
        <v>5</v>
      </c>
      <c r="E68" s="1">
        <v>99</v>
      </c>
      <c r="F68" s="4">
        <f>E74</f>
        <v>33</v>
      </c>
      <c r="G68" s="7" t="s">
        <v>92</v>
      </c>
    </row>
    <row r="69" spans="1:7" ht="27" customHeight="1" x14ac:dyDescent="0.25">
      <c r="A69" s="7"/>
      <c r="B69" s="6"/>
      <c r="C69" s="7"/>
      <c r="D69" s="2" t="s">
        <v>7</v>
      </c>
      <c r="E69" s="1">
        <v>114</v>
      </c>
      <c r="F69" s="4">
        <f t="shared" ref="F69:F72" si="11">E69/$J3</f>
        <v>0.39310344827586208</v>
      </c>
      <c r="G69" s="7"/>
    </row>
    <row r="70" spans="1:7" ht="26.25" customHeight="1" x14ac:dyDescent="0.25">
      <c r="A70" s="7"/>
      <c r="B70" s="6"/>
      <c r="C70" s="7"/>
      <c r="D70" s="2" t="s">
        <v>8</v>
      </c>
      <c r="E70" s="1">
        <v>207</v>
      </c>
      <c r="F70" s="4">
        <f t="shared" si="11"/>
        <v>0.42418032786885246</v>
      </c>
      <c r="G70" s="7"/>
    </row>
    <row r="71" spans="1:7" ht="15.75" x14ac:dyDescent="0.25">
      <c r="A71" s="7"/>
      <c r="B71" s="6"/>
      <c r="C71" s="7"/>
      <c r="D71" s="2" t="s">
        <v>9</v>
      </c>
      <c r="E71" s="1">
        <v>369</v>
      </c>
      <c r="F71" s="4">
        <f t="shared" si="11"/>
        <v>0.3678963110667996</v>
      </c>
      <c r="G71" s="7"/>
    </row>
    <row r="72" spans="1:7" ht="27.75" customHeight="1" x14ac:dyDescent="0.25">
      <c r="A72" s="7"/>
      <c r="B72" s="6"/>
      <c r="C72" s="7"/>
      <c r="D72" s="2" t="s">
        <v>10</v>
      </c>
      <c r="E72" s="1">
        <v>413</v>
      </c>
      <c r="F72" s="4">
        <f t="shared" si="11"/>
        <v>0.34764309764309764</v>
      </c>
      <c r="G72" s="7"/>
    </row>
    <row r="73" spans="1:7" ht="15.75" x14ac:dyDescent="0.25">
      <c r="A73" s="7"/>
      <c r="B73" s="6" t="s">
        <v>40</v>
      </c>
      <c r="C73" s="7" t="s">
        <v>15</v>
      </c>
      <c r="D73" s="2" t="s">
        <v>5</v>
      </c>
      <c r="E73" s="1">
        <v>30</v>
      </c>
      <c r="F73" s="1">
        <v>9.6</v>
      </c>
      <c r="G73" s="7" t="s">
        <v>93</v>
      </c>
    </row>
    <row r="74" spans="1:7" ht="15.75" x14ac:dyDescent="0.25">
      <c r="A74" s="7"/>
      <c r="B74" s="6"/>
      <c r="C74" s="7"/>
      <c r="D74" s="2" t="s">
        <v>7</v>
      </c>
      <c r="E74" s="1">
        <v>33</v>
      </c>
      <c r="F74" s="1">
        <v>11.3</v>
      </c>
      <c r="G74" s="7"/>
    </row>
    <row r="75" spans="1:7" ht="15.75" x14ac:dyDescent="0.25">
      <c r="A75" s="7"/>
      <c r="B75" s="6"/>
      <c r="C75" s="7"/>
      <c r="D75" s="2" t="s">
        <v>8</v>
      </c>
      <c r="E75" s="1">
        <v>48</v>
      </c>
      <c r="F75" s="1">
        <v>9.8000000000000007</v>
      </c>
      <c r="G75" s="7"/>
    </row>
    <row r="76" spans="1:7" ht="15.75" x14ac:dyDescent="0.25">
      <c r="A76" s="7"/>
      <c r="B76" s="6"/>
      <c r="C76" s="7"/>
      <c r="D76" s="2" t="s">
        <v>9</v>
      </c>
      <c r="E76" s="1">
        <v>108</v>
      </c>
      <c r="F76" s="1">
        <v>10.7</v>
      </c>
      <c r="G76" s="7"/>
    </row>
    <row r="77" spans="1:7" ht="33" customHeight="1" x14ac:dyDescent="0.25">
      <c r="A77" s="7"/>
      <c r="B77" s="6"/>
      <c r="C77" s="7"/>
      <c r="D77" s="2" t="s">
        <v>10</v>
      </c>
      <c r="E77" s="1">
        <v>126</v>
      </c>
      <c r="F77" s="1">
        <v>10.6</v>
      </c>
      <c r="G77" s="7"/>
    </row>
    <row r="78" spans="1:7" ht="15.75" x14ac:dyDescent="0.25">
      <c r="A78" s="7" t="s">
        <v>29</v>
      </c>
      <c r="B78" s="6" t="s">
        <v>41</v>
      </c>
      <c r="C78" s="7" t="s">
        <v>15</v>
      </c>
      <c r="D78" s="2" t="s">
        <v>5</v>
      </c>
      <c r="E78" s="1">
        <v>65</v>
      </c>
      <c r="F78" s="4">
        <f>E78/$J2</f>
        <v>0.19637462235649547</v>
      </c>
      <c r="G78" s="7" t="s">
        <v>94</v>
      </c>
    </row>
    <row r="79" spans="1:7" ht="15.75" x14ac:dyDescent="0.25">
      <c r="A79" s="7"/>
      <c r="B79" s="6"/>
      <c r="C79" s="7"/>
      <c r="D79" s="2" t="s">
        <v>7</v>
      </c>
      <c r="E79" s="1">
        <v>114</v>
      </c>
      <c r="F79" s="4">
        <f t="shared" ref="F79:F82" si="12">E79/$J3</f>
        <v>0.39310344827586208</v>
      </c>
      <c r="G79" s="7"/>
    </row>
    <row r="80" spans="1:7" ht="15.75" x14ac:dyDescent="0.25">
      <c r="A80" s="7"/>
      <c r="B80" s="6"/>
      <c r="C80" s="7"/>
      <c r="D80" s="2" t="s">
        <v>8</v>
      </c>
      <c r="E80" s="1">
        <v>250</v>
      </c>
      <c r="F80" s="4">
        <f t="shared" si="12"/>
        <v>0.51229508196721307</v>
      </c>
      <c r="G80" s="7"/>
    </row>
    <row r="81" spans="1:7" ht="15.75" x14ac:dyDescent="0.25">
      <c r="A81" s="7"/>
      <c r="B81" s="6"/>
      <c r="C81" s="7"/>
      <c r="D81" s="2" t="s">
        <v>9</v>
      </c>
      <c r="E81" s="1">
        <v>488</v>
      </c>
      <c r="F81" s="4">
        <f t="shared" si="12"/>
        <v>0.48654037886340978</v>
      </c>
      <c r="G81" s="7"/>
    </row>
    <row r="82" spans="1:7" ht="15.75" x14ac:dyDescent="0.25">
      <c r="A82" s="7"/>
      <c r="B82" s="6"/>
      <c r="C82" s="7"/>
      <c r="D82" s="2" t="s">
        <v>10</v>
      </c>
      <c r="E82" s="1">
        <v>552</v>
      </c>
      <c r="F82" s="4">
        <f t="shared" si="12"/>
        <v>0.46464646464646464</v>
      </c>
      <c r="G82" s="7"/>
    </row>
    <row r="83" spans="1:7" ht="15.75" x14ac:dyDescent="0.25">
      <c r="A83" s="7"/>
      <c r="B83" s="6" t="s">
        <v>42</v>
      </c>
      <c r="C83" s="7" t="s">
        <v>15</v>
      </c>
      <c r="D83" s="2" t="s">
        <v>5</v>
      </c>
      <c r="E83" s="1">
        <v>298</v>
      </c>
      <c r="F83" s="4">
        <f>E83/$J2</f>
        <v>0.90030211480362543</v>
      </c>
      <c r="G83" s="7" t="s">
        <v>95</v>
      </c>
    </row>
    <row r="84" spans="1:7" ht="15.75" x14ac:dyDescent="0.25">
      <c r="A84" s="7"/>
      <c r="B84" s="6"/>
      <c r="C84" s="7"/>
      <c r="D84" s="2" t="s">
        <v>7</v>
      </c>
      <c r="E84" s="1">
        <v>236</v>
      </c>
      <c r="F84" s="4">
        <f t="shared" ref="F84:F87" si="13">E84/$J3</f>
        <v>0.81379310344827582</v>
      </c>
      <c r="G84" s="7"/>
    </row>
    <row r="85" spans="1:7" ht="15.75" x14ac:dyDescent="0.25">
      <c r="A85" s="7"/>
      <c r="B85" s="6"/>
      <c r="C85" s="7"/>
      <c r="D85" s="2" t="s">
        <v>8</v>
      </c>
      <c r="E85" s="1">
        <v>458</v>
      </c>
      <c r="F85" s="4">
        <f t="shared" si="13"/>
        <v>0.93852459016393441</v>
      </c>
      <c r="G85" s="7"/>
    </row>
    <row r="86" spans="1:7" ht="15.75" x14ac:dyDescent="0.25">
      <c r="A86" s="7"/>
      <c r="B86" s="6"/>
      <c r="C86" s="7"/>
      <c r="D86" s="2" t="s">
        <v>9</v>
      </c>
      <c r="E86" s="1">
        <v>963</v>
      </c>
      <c r="F86" s="4">
        <f t="shared" si="13"/>
        <v>0.96011964107676973</v>
      </c>
      <c r="G86" s="7"/>
    </row>
    <row r="87" spans="1:7" ht="15.75" x14ac:dyDescent="0.25">
      <c r="A87" s="7"/>
      <c r="B87" s="6"/>
      <c r="C87" s="7"/>
      <c r="D87" s="2" t="s">
        <v>10</v>
      </c>
      <c r="E87" s="1">
        <v>1008</v>
      </c>
      <c r="F87" s="4">
        <f t="shared" si="13"/>
        <v>0.84848484848484851</v>
      </c>
      <c r="G87" s="7"/>
    </row>
    <row r="88" spans="1:7" ht="15.75" x14ac:dyDescent="0.25">
      <c r="A88" s="7"/>
      <c r="B88" s="6" t="s">
        <v>43</v>
      </c>
      <c r="C88" s="7" t="s">
        <v>15</v>
      </c>
      <c r="D88" s="2" t="s">
        <v>5</v>
      </c>
      <c r="E88" s="1">
        <v>269</v>
      </c>
      <c r="F88" s="4">
        <f>E88/$J2</f>
        <v>0.81268882175226587</v>
      </c>
      <c r="G88" s="7" t="s">
        <v>96</v>
      </c>
    </row>
    <row r="89" spans="1:7" ht="15.75" x14ac:dyDescent="0.25">
      <c r="A89" s="7"/>
      <c r="B89" s="6"/>
      <c r="C89" s="7"/>
      <c r="D89" s="2" t="s">
        <v>7</v>
      </c>
      <c r="E89" s="1">
        <v>208</v>
      </c>
      <c r="F89" s="4">
        <f t="shared" ref="F89:F92" si="14">E89/$J3</f>
        <v>0.71724137931034482</v>
      </c>
      <c r="G89" s="7"/>
    </row>
    <row r="90" spans="1:7" ht="15.75" x14ac:dyDescent="0.25">
      <c r="A90" s="7"/>
      <c r="B90" s="6"/>
      <c r="C90" s="7"/>
      <c r="D90" s="2" t="s">
        <v>8</v>
      </c>
      <c r="E90" s="1">
        <v>397</v>
      </c>
      <c r="F90" s="4">
        <f t="shared" si="14"/>
        <v>0.81352459016393441</v>
      </c>
      <c r="G90" s="7"/>
    </row>
    <row r="91" spans="1:7" ht="15.75" x14ac:dyDescent="0.25">
      <c r="A91" s="7"/>
      <c r="B91" s="6"/>
      <c r="C91" s="7"/>
      <c r="D91" s="2" t="s">
        <v>9</v>
      </c>
      <c r="E91" s="1">
        <v>807</v>
      </c>
      <c r="F91" s="4">
        <f t="shared" si="14"/>
        <v>0.80458624127617151</v>
      </c>
      <c r="G91" s="7"/>
    </row>
    <row r="92" spans="1:7" ht="15.75" x14ac:dyDescent="0.25">
      <c r="A92" s="7"/>
      <c r="B92" s="6"/>
      <c r="C92" s="7"/>
      <c r="D92" s="2" t="s">
        <v>10</v>
      </c>
      <c r="E92" s="1">
        <v>901</v>
      </c>
      <c r="F92" s="4">
        <f t="shared" si="14"/>
        <v>0.75841750841750843</v>
      </c>
      <c r="G92" s="7"/>
    </row>
    <row r="93" spans="1:7" ht="15.75" x14ac:dyDescent="0.25">
      <c r="A93" s="7"/>
      <c r="B93" s="6" t="s">
        <v>44</v>
      </c>
      <c r="C93" s="7" t="s">
        <v>15</v>
      </c>
      <c r="D93" s="2" t="s">
        <v>5</v>
      </c>
      <c r="E93" s="1">
        <v>55</v>
      </c>
      <c r="F93" s="4">
        <f>E93/$J2</f>
        <v>0.16616314199395771</v>
      </c>
      <c r="G93" s="7" t="s">
        <v>45</v>
      </c>
    </row>
    <row r="94" spans="1:7" ht="15.75" x14ac:dyDescent="0.25">
      <c r="A94" s="7"/>
      <c r="B94" s="6"/>
      <c r="C94" s="7"/>
      <c r="D94" s="2" t="s">
        <v>7</v>
      </c>
      <c r="E94" s="1">
        <v>42</v>
      </c>
      <c r="F94" s="4">
        <f t="shared" ref="F94:F97" si="15">E94/$J3</f>
        <v>0.14482758620689656</v>
      </c>
      <c r="G94" s="7"/>
    </row>
    <row r="95" spans="1:7" ht="15.75" x14ac:dyDescent="0.25">
      <c r="A95" s="7"/>
      <c r="B95" s="6"/>
      <c r="C95" s="7"/>
      <c r="D95" s="2" t="s">
        <v>8</v>
      </c>
      <c r="E95" s="1">
        <v>69</v>
      </c>
      <c r="F95" s="4">
        <f t="shared" si="15"/>
        <v>0.14139344262295081</v>
      </c>
      <c r="G95" s="7"/>
    </row>
    <row r="96" spans="1:7" ht="15.75" x14ac:dyDescent="0.25">
      <c r="A96" s="7"/>
      <c r="B96" s="6"/>
      <c r="C96" s="7"/>
      <c r="D96" s="2" t="s">
        <v>9</v>
      </c>
      <c r="E96" s="1">
        <v>174</v>
      </c>
      <c r="F96" s="4">
        <f t="shared" si="15"/>
        <v>0.17347956131605186</v>
      </c>
      <c r="G96" s="7"/>
    </row>
    <row r="97" spans="1:7" ht="15.75" x14ac:dyDescent="0.25">
      <c r="A97" s="7"/>
      <c r="B97" s="6"/>
      <c r="C97" s="7"/>
      <c r="D97" s="2" t="s">
        <v>10</v>
      </c>
      <c r="E97" s="1">
        <v>196</v>
      </c>
      <c r="F97" s="4">
        <f t="shared" si="15"/>
        <v>0.16498316498316498</v>
      </c>
      <c r="G97" s="7"/>
    </row>
    <row r="98" spans="1:7" ht="15.75" x14ac:dyDescent="0.25">
      <c r="A98" s="7"/>
      <c r="B98" s="6" t="s">
        <v>46</v>
      </c>
      <c r="C98" s="7" t="s">
        <v>15</v>
      </c>
      <c r="D98" s="2" t="s">
        <v>5</v>
      </c>
      <c r="E98" s="1">
        <v>29</v>
      </c>
      <c r="F98" s="1">
        <v>100</v>
      </c>
      <c r="G98" s="7" t="s">
        <v>47</v>
      </c>
    </row>
    <row r="99" spans="1:7" ht="15.75" x14ac:dyDescent="0.25">
      <c r="A99" s="7"/>
      <c r="B99" s="6"/>
      <c r="C99" s="7"/>
      <c r="D99" s="2" t="s">
        <v>7</v>
      </c>
      <c r="E99" s="1">
        <v>22</v>
      </c>
      <c r="F99" s="1">
        <v>100</v>
      </c>
      <c r="G99" s="7"/>
    </row>
    <row r="100" spans="1:7" ht="15.75" x14ac:dyDescent="0.25">
      <c r="A100" s="7"/>
      <c r="B100" s="6"/>
      <c r="C100" s="7"/>
      <c r="D100" s="2" t="s">
        <v>8</v>
      </c>
      <c r="E100" s="1">
        <v>29</v>
      </c>
      <c r="F100" s="1">
        <v>100</v>
      </c>
      <c r="G100" s="7"/>
    </row>
    <row r="101" spans="1:7" ht="15.75" x14ac:dyDescent="0.25">
      <c r="A101" s="7"/>
      <c r="B101" s="6"/>
      <c r="C101" s="7"/>
      <c r="D101" s="2" t="s">
        <v>9</v>
      </c>
      <c r="E101" s="1">
        <v>47</v>
      </c>
      <c r="F101" s="1">
        <v>100</v>
      </c>
      <c r="G101" s="7"/>
    </row>
    <row r="102" spans="1:7" ht="15.75" x14ac:dyDescent="0.25">
      <c r="A102" s="7"/>
      <c r="B102" s="6"/>
      <c r="C102" s="7"/>
      <c r="D102" s="2" t="s">
        <v>10</v>
      </c>
      <c r="E102" s="1">
        <v>55</v>
      </c>
      <c r="F102" s="1">
        <v>100</v>
      </c>
      <c r="G102" s="7"/>
    </row>
    <row r="103" spans="1:7" x14ac:dyDescent="0.25">
      <c r="A103" s="11" t="s">
        <v>48</v>
      </c>
      <c r="B103" s="11"/>
      <c r="C103" s="11"/>
      <c r="D103" s="11"/>
      <c r="E103" s="11"/>
      <c r="F103" s="11"/>
      <c r="G103" s="11"/>
    </row>
    <row r="104" spans="1:7" ht="15.75" customHeight="1" x14ac:dyDescent="0.25">
      <c r="A104" s="12" t="s">
        <v>49</v>
      </c>
      <c r="B104" s="6" t="s">
        <v>50</v>
      </c>
      <c r="C104" s="7" t="s">
        <v>15</v>
      </c>
      <c r="D104" s="2" t="s">
        <v>5</v>
      </c>
      <c r="E104" s="1">
        <v>18</v>
      </c>
      <c r="F104" s="4">
        <v>5.3999999999999999E-2</v>
      </c>
      <c r="G104" s="7" t="s">
        <v>51</v>
      </c>
    </row>
    <row r="105" spans="1:7" ht="15.75" x14ac:dyDescent="0.25">
      <c r="A105" s="12"/>
      <c r="B105" s="6"/>
      <c r="C105" s="7"/>
      <c r="D105" s="2" t="s">
        <v>7</v>
      </c>
      <c r="E105" s="1">
        <v>6</v>
      </c>
      <c r="F105" s="4">
        <v>2.06E-2</v>
      </c>
      <c r="G105" s="7"/>
    </row>
    <row r="106" spans="1:7" ht="15.75" x14ac:dyDescent="0.25">
      <c r="A106" s="12"/>
      <c r="B106" s="6"/>
      <c r="C106" s="7"/>
      <c r="D106" s="2" t="s">
        <v>8</v>
      </c>
      <c r="E106" s="1">
        <v>11</v>
      </c>
      <c r="F106" s="4">
        <v>2.2499999999999999E-2</v>
      </c>
      <c r="G106" s="7"/>
    </row>
    <row r="107" spans="1:7" ht="15.75" x14ac:dyDescent="0.25">
      <c r="A107" s="12"/>
      <c r="B107" s="6"/>
      <c r="C107" s="7"/>
      <c r="D107" s="2" t="s">
        <v>9</v>
      </c>
      <c r="E107" s="1">
        <v>4</v>
      </c>
      <c r="F107" s="4">
        <v>3.0000000000000001E-3</v>
      </c>
      <c r="G107" s="7"/>
    </row>
    <row r="108" spans="1:7" ht="15.75" x14ac:dyDescent="0.25">
      <c r="A108" s="12"/>
      <c r="B108" s="6"/>
      <c r="C108" s="7"/>
      <c r="D108" s="2" t="s">
        <v>10</v>
      </c>
      <c r="E108" s="1">
        <v>11</v>
      </c>
      <c r="F108" s="4">
        <v>8.9999999999999993E-3</v>
      </c>
      <c r="G108" s="7"/>
    </row>
    <row r="109" spans="1:7" ht="15.75" x14ac:dyDescent="0.25">
      <c r="A109" s="12"/>
      <c r="B109" s="6" t="s">
        <v>90</v>
      </c>
      <c r="C109" s="7" t="s">
        <v>15</v>
      </c>
      <c r="D109" s="2" t="s">
        <v>5</v>
      </c>
      <c r="E109" s="1">
        <v>140</v>
      </c>
      <c r="F109" s="4">
        <v>0.42199999999999999</v>
      </c>
      <c r="G109" s="7" t="s">
        <v>52</v>
      </c>
    </row>
    <row r="110" spans="1:7" ht="15.75" x14ac:dyDescent="0.25">
      <c r="A110" s="12"/>
      <c r="B110" s="6"/>
      <c r="C110" s="7"/>
      <c r="D110" s="2" t="s">
        <v>7</v>
      </c>
      <c r="E110" s="1">
        <v>59</v>
      </c>
      <c r="F110" s="4">
        <v>0.20300000000000001</v>
      </c>
      <c r="G110" s="7"/>
    </row>
    <row r="111" spans="1:7" ht="15.75" x14ac:dyDescent="0.25">
      <c r="A111" s="12"/>
      <c r="B111" s="6"/>
      <c r="C111" s="7"/>
      <c r="D111" s="2" t="s">
        <v>8</v>
      </c>
      <c r="E111" s="1">
        <v>20</v>
      </c>
      <c r="F111" s="4">
        <v>4.0899999999999999E-2</v>
      </c>
      <c r="G111" s="7"/>
    </row>
    <row r="112" spans="1:7" ht="15.75" x14ac:dyDescent="0.25">
      <c r="A112" s="12"/>
      <c r="B112" s="6"/>
      <c r="C112" s="7"/>
      <c r="D112" s="2" t="s">
        <v>9</v>
      </c>
      <c r="E112" s="1">
        <v>49</v>
      </c>
      <c r="F112" s="4">
        <v>4.8000000000000001E-2</v>
      </c>
      <c r="G112" s="7"/>
    </row>
    <row r="113" spans="1:7" ht="15.75" x14ac:dyDescent="0.25">
      <c r="A113" s="12"/>
      <c r="B113" s="6"/>
      <c r="C113" s="7"/>
      <c r="D113" s="2" t="s">
        <v>10</v>
      </c>
      <c r="E113" s="1">
        <v>120</v>
      </c>
      <c r="F113" s="4">
        <v>0.10100000000000001</v>
      </c>
      <c r="G113" s="7"/>
    </row>
    <row r="114" spans="1:7" ht="15.75" x14ac:dyDescent="0.25">
      <c r="A114" s="12"/>
      <c r="B114" s="6" t="s">
        <v>53</v>
      </c>
      <c r="C114" s="7" t="s">
        <v>15</v>
      </c>
      <c r="D114" s="2" t="s">
        <v>5</v>
      </c>
      <c r="E114" s="1">
        <v>121</v>
      </c>
      <c r="F114" s="4">
        <v>0.36499999999999999</v>
      </c>
      <c r="G114" s="7" t="s">
        <v>54</v>
      </c>
    </row>
    <row r="115" spans="1:7" ht="15.75" x14ac:dyDescent="0.25">
      <c r="A115" s="12"/>
      <c r="B115" s="6"/>
      <c r="C115" s="7"/>
      <c r="D115" s="2" t="s">
        <v>7</v>
      </c>
      <c r="E115" s="1">
        <v>35</v>
      </c>
      <c r="F115" s="4">
        <v>0.12</v>
      </c>
      <c r="G115" s="7"/>
    </row>
    <row r="116" spans="1:7" ht="15.75" x14ac:dyDescent="0.25">
      <c r="A116" s="12"/>
      <c r="B116" s="6"/>
      <c r="C116" s="7"/>
      <c r="D116" s="2" t="s">
        <v>8</v>
      </c>
      <c r="E116" s="1">
        <v>115</v>
      </c>
      <c r="F116" s="4">
        <v>0.23499999999999999</v>
      </c>
      <c r="G116" s="7"/>
    </row>
    <row r="117" spans="1:7" ht="15.75" x14ac:dyDescent="0.25">
      <c r="A117" s="12"/>
      <c r="B117" s="6"/>
      <c r="C117" s="7"/>
      <c r="D117" s="2" t="s">
        <v>9</v>
      </c>
      <c r="E117" s="1">
        <v>129</v>
      </c>
      <c r="F117" s="4">
        <v>0.128</v>
      </c>
      <c r="G117" s="7"/>
    </row>
    <row r="118" spans="1:7" ht="15.75" x14ac:dyDescent="0.25">
      <c r="A118" s="12"/>
      <c r="B118" s="6"/>
      <c r="C118" s="7"/>
      <c r="D118" s="2" t="s">
        <v>10</v>
      </c>
      <c r="E118" s="1">
        <v>211</v>
      </c>
      <c r="F118" s="4">
        <v>0.17699999999999999</v>
      </c>
      <c r="G118" s="7"/>
    </row>
    <row r="119" spans="1:7" ht="15.75" x14ac:dyDescent="0.25">
      <c r="A119" s="12"/>
      <c r="B119" s="6" t="s">
        <v>55</v>
      </c>
      <c r="C119" s="7" t="s">
        <v>15</v>
      </c>
      <c r="D119" s="2" t="s">
        <v>5</v>
      </c>
      <c r="E119" s="1">
        <v>3</v>
      </c>
      <c r="F119" s="4">
        <v>8.9999999999999993E-3</v>
      </c>
      <c r="G119" s="7" t="s">
        <v>56</v>
      </c>
    </row>
    <row r="120" spans="1:7" ht="15.75" x14ac:dyDescent="0.25">
      <c r="A120" s="12"/>
      <c r="B120" s="6"/>
      <c r="C120" s="7"/>
      <c r="D120" s="2" t="s">
        <v>7</v>
      </c>
      <c r="E120" s="1">
        <v>4</v>
      </c>
      <c r="F120" s="4">
        <v>1.2999999999999999E-2</v>
      </c>
      <c r="G120" s="7"/>
    </row>
    <row r="121" spans="1:7" ht="15.75" x14ac:dyDescent="0.25">
      <c r="A121" s="12"/>
      <c r="B121" s="6"/>
      <c r="C121" s="7"/>
      <c r="D121" s="2" t="s">
        <v>8</v>
      </c>
      <c r="E121" s="1">
        <v>5</v>
      </c>
      <c r="F121" s="4">
        <v>1.0200000000000001E-2</v>
      </c>
      <c r="G121" s="7"/>
    </row>
    <row r="122" spans="1:7" ht="15.75" x14ac:dyDescent="0.25">
      <c r="A122" s="12"/>
      <c r="B122" s="6"/>
      <c r="C122" s="7"/>
      <c r="D122" s="2" t="s">
        <v>9</v>
      </c>
      <c r="E122" s="1">
        <v>12</v>
      </c>
      <c r="F122" s="5">
        <v>1.01E-2</v>
      </c>
      <c r="G122" s="7"/>
    </row>
    <row r="123" spans="1:7" ht="15.75" x14ac:dyDescent="0.25">
      <c r="A123" s="12"/>
      <c r="B123" s="6"/>
      <c r="C123" s="7"/>
      <c r="D123" s="2" t="s">
        <v>10</v>
      </c>
      <c r="E123" s="1">
        <v>12</v>
      </c>
      <c r="F123" s="4">
        <v>1.01E-2</v>
      </c>
      <c r="G123" s="7"/>
    </row>
    <row r="124" spans="1:7" ht="15.75" x14ac:dyDescent="0.25">
      <c r="A124" s="12"/>
      <c r="B124" s="6" t="s">
        <v>57</v>
      </c>
      <c r="C124" s="7" t="s">
        <v>15</v>
      </c>
      <c r="D124" s="2" t="s">
        <v>5</v>
      </c>
      <c r="E124" s="1">
        <v>9</v>
      </c>
      <c r="F124" s="4">
        <v>2.7E-2</v>
      </c>
      <c r="G124" s="7" t="s">
        <v>58</v>
      </c>
    </row>
    <row r="125" spans="1:7" ht="15.75" x14ac:dyDescent="0.25">
      <c r="A125" s="12"/>
      <c r="B125" s="6"/>
      <c r="C125" s="7"/>
      <c r="D125" s="2" t="s">
        <v>7</v>
      </c>
      <c r="E125" s="1">
        <v>6</v>
      </c>
      <c r="F125" s="4">
        <v>2.06E-2</v>
      </c>
      <c r="G125" s="7"/>
    </row>
    <row r="126" spans="1:7" ht="15.75" x14ac:dyDescent="0.25">
      <c r="A126" s="12"/>
      <c r="B126" s="6"/>
      <c r="C126" s="7"/>
      <c r="D126" s="2" t="s">
        <v>8</v>
      </c>
      <c r="E126" s="1">
        <v>2</v>
      </c>
      <c r="F126" s="4">
        <v>4.0000000000000001E-3</v>
      </c>
      <c r="G126" s="7"/>
    </row>
    <row r="127" spans="1:7" ht="15.75" x14ac:dyDescent="0.25">
      <c r="A127" s="12"/>
      <c r="B127" s="6"/>
      <c r="C127" s="7"/>
      <c r="D127" s="2" t="s">
        <v>9</v>
      </c>
      <c r="E127" s="1">
        <v>27</v>
      </c>
      <c r="F127" s="4">
        <v>2.5999999999999999E-2</v>
      </c>
      <c r="G127" s="7"/>
    </row>
    <row r="128" spans="1:7" ht="15.75" x14ac:dyDescent="0.25">
      <c r="A128" s="12"/>
      <c r="B128" s="6"/>
      <c r="C128" s="7"/>
      <c r="D128" s="2" t="s">
        <v>10</v>
      </c>
      <c r="E128" s="1">
        <v>10</v>
      </c>
      <c r="F128" s="4">
        <v>8.0000000000000002E-3</v>
      </c>
      <c r="G128" s="7"/>
    </row>
    <row r="129" spans="1:7" ht="15.75" x14ac:dyDescent="0.25">
      <c r="A129" s="12"/>
      <c r="B129" s="6" t="s">
        <v>59</v>
      </c>
      <c r="C129" s="7" t="s">
        <v>15</v>
      </c>
      <c r="D129" s="2" t="s">
        <v>5</v>
      </c>
      <c r="E129" s="1">
        <v>178</v>
      </c>
      <c r="F129" s="4">
        <v>0.53700000000000003</v>
      </c>
      <c r="G129" s="7" t="s">
        <v>60</v>
      </c>
    </row>
    <row r="130" spans="1:7" ht="15.75" x14ac:dyDescent="0.25">
      <c r="A130" s="12"/>
      <c r="B130" s="6"/>
      <c r="C130" s="7"/>
      <c r="D130" s="2" t="s">
        <v>7</v>
      </c>
      <c r="E130" s="1">
        <v>85</v>
      </c>
      <c r="F130" s="4">
        <v>0.29299999999999998</v>
      </c>
      <c r="G130" s="7"/>
    </row>
    <row r="131" spans="1:7" ht="15.75" x14ac:dyDescent="0.25">
      <c r="A131" s="12"/>
      <c r="B131" s="6"/>
      <c r="C131" s="7"/>
      <c r="D131" s="2" t="s">
        <v>8</v>
      </c>
      <c r="E131" s="1">
        <v>41</v>
      </c>
      <c r="F131" s="1">
        <v>8.4</v>
      </c>
      <c r="G131" s="7"/>
    </row>
    <row r="132" spans="1:7" ht="15.75" x14ac:dyDescent="0.25">
      <c r="A132" s="12"/>
      <c r="B132" s="6"/>
      <c r="C132" s="7"/>
      <c r="D132" s="2" t="s">
        <v>9</v>
      </c>
      <c r="E132" s="1">
        <v>102</v>
      </c>
      <c r="F132" s="4">
        <v>0.10100000000000001</v>
      </c>
      <c r="G132" s="7"/>
    </row>
    <row r="133" spans="1:7" ht="15.75" x14ac:dyDescent="0.25">
      <c r="A133" s="12"/>
      <c r="B133" s="6"/>
      <c r="C133" s="7"/>
      <c r="D133" s="2" t="s">
        <v>10</v>
      </c>
      <c r="E133" s="1">
        <v>162</v>
      </c>
      <c r="F133" s="4">
        <v>0.13300000000000001</v>
      </c>
      <c r="G133" s="7"/>
    </row>
    <row r="134" spans="1:7" ht="15.75" x14ac:dyDescent="0.25">
      <c r="A134" s="12"/>
      <c r="B134" s="6" t="s">
        <v>61</v>
      </c>
      <c r="C134" s="7" t="s">
        <v>15</v>
      </c>
      <c r="D134" s="2" t="s">
        <v>5</v>
      </c>
      <c r="E134" s="1">
        <v>11</v>
      </c>
      <c r="F134" s="4">
        <v>3.3000000000000002E-2</v>
      </c>
      <c r="G134" s="7" t="s">
        <v>62</v>
      </c>
    </row>
    <row r="135" spans="1:7" ht="15.75" x14ac:dyDescent="0.25">
      <c r="A135" s="12"/>
      <c r="B135" s="6"/>
      <c r="C135" s="7"/>
      <c r="D135" s="2" t="s">
        <v>7</v>
      </c>
      <c r="E135" s="1">
        <v>0</v>
      </c>
      <c r="F135" s="5">
        <v>0</v>
      </c>
      <c r="G135" s="7"/>
    </row>
    <row r="136" spans="1:7" ht="15.75" x14ac:dyDescent="0.25">
      <c r="A136" s="12"/>
      <c r="B136" s="6"/>
      <c r="C136" s="7"/>
      <c r="D136" s="2" t="s">
        <v>8</v>
      </c>
      <c r="E136" s="1">
        <v>1</v>
      </c>
      <c r="F136" s="4">
        <v>2E-3</v>
      </c>
      <c r="G136" s="7"/>
    </row>
    <row r="137" spans="1:7" ht="15.75" x14ac:dyDescent="0.25">
      <c r="A137" s="12"/>
      <c r="B137" s="6"/>
      <c r="C137" s="7"/>
      <c r="D137" s="2" t="s">
        <v>9</v>
      </c>
      <c r="E137" s="1">
        <v>4</v>
      </c>
      <c r="F137" s="4">
        <v>3.0000000000000001E-3</v>
      </c>
      <c r="G137" s="7"/>
    </row>
    <row r="138" spans="1:7" ht="15.75" x14ac:dyDescent="0.25">
      <c r="A138" s="12"/>
      <c r="B138" s="6"/>
      <c r="C138" s="7"/>
      <c r="D138" s="2" t="s">
        <v>10</v>
      </c>
      <c r="E138" s="1">
        <v>3</v>
      </c>
      <c r="F138" s="4">
        <v>8.0000000000000004E-4</v>
      </c>
      <c r="G138" s="7"/>
    </row>
    <row r="139" spans="1:7" ht="15.75" x14ac:dyDescent="0.25">
      <c r="A139" s="12"/>
      <c r="B139" s="6" t="s">
        <v>63</v>
      </c>
      <c r="C139" s="7" t="s">
        <v>15</v>
      </c>
      <c r="D139" s="2" t="s">
        <v>5</v>
      </c>
      <c r="E139" s="1">
        <v>2</v>
      </c>
      <c r="F139" s="4">
        <v>6.0000000000000001E-3</v>
      </c>
      <c r="G139" s="7" t="s">
        <v>64</v>
      </c>
    </row>
    <row r="140" spans="1:7" ht="15.75" x14ac:dyDescent="0.25">
      <c r="A140" s="12"/>
      <c r="B140" s="6"/>
      <c r="C140" s="7"/>
      <c r="D140" s="2" t="s">
        <v>7</v>
      </c>
      <c r="E140" s="1">
        <v>1</v>
      </c>
      <c r="F140" s="4">
        <v>3.0000000000000001E-3</v>
      </c>
      <c r="G140" s="7"/>
    </row>
    <row r="141" spans="1:7" ht="15.75" x14ac:dyDescent="0.25">
      <c r="A141" s="12"/>
      <c r="B141" s="6"/>
      <c r="C141" s="7"/>
      <c r="D141" s="2" t="s">
        <v>8</v>
      </c>
      <c r="E141" s="1">
        <v>0</v>
      </c>
      <c r="F141" s="5">
        <v>0</v>
      </c>
      <c r="G141" s="7"/>
    </row>
    <row r="142" spans="1:7" ht="15.75" x14ac:dyDescent="0.25">
      <c r="A142" s="12"/>
      <c r="B142" s="6"/>
      <c r="C142" s="7"/>
      <c r="D142" s="2" t="s">
        <v>9</v>
      </c>
      <c r="E142" s="1">
        <v>3</v>
      </c>
      <c r="F142" s="4">
        <v>2E-3</v>
      </c>
      <c r="G142" s="7"/>
    </row>
    <row r="143" spans="1:7" ht="15.75" x14ac:dyDescent="0.25">
      <c r="A143" s="12"/>
      <c r="B143" s="6"/>
      <c r="C143" s="7"/>
      <c r="D143" s="2" t="s">
        <v>10</v>
      </c>
      <c r="E143" s="1">
        <v>3</v>
      </c>
      <c r="F143" s="4">
        <v>8.0000000000000004E-4</v>
      </c>
      <c r="G143" s="7"/>
    </row>
    <row r="144" spans="1:7" ht="15.75" x14ac:dyDescent="0.25">
      <c r="A144" s="7" t="s">
        <v>65</v>
      </c>
      <c r="B144" s="6" t="s">
        <v>66</v>
      </c>
      <c r="C144" s="7" t="s">
        <v>15</v>
      </c>
      <c r="D144" s="2" t="s">
        <v>5</v>
      </c>
      <c r="E144" s="1">
        <v>1</v>
      </c>
      <c r="F144" s="4">
        <v>3.0000000000000001E-3</v>
      </c>
      <c r="G144" s="7" t="s">
        <v>67</v>
      </c>
    </row>
    <row r="145" spans="1:7" ht="15.75" x14ac:dyDescent="0.25">
      <c r="A145" s="7"/>
      <c r="B145" s="6"/>
      <c r="C145" s="7"/>
      <c r="D145" s="2" t="s">
        <v>7</v>
      </c>
      <c r="E145" s="1">
        <v>0</v>
      </c>
      <c r="F145" s="5">
        <v>0</v>
      </c>
      <c r="G145" s="7"/>
    </row>
    <row r="146" spans="1:7" ht="15.75" x14ac:dyDescent="0.25">
      <c r="A146" s="7"/>
      <c r="B146" s="6"/>
      <c r="C146" s="7"/>
      <c r="D146" s="2" t="s">
        <v>8</v>
      </c>
      <c r="E146" s="1">
        <v>0</v>
      </c>
      <c r="F146" s="5">
        <v>0</v>
      </c>
      <c r="G146" s="7"/>
    </row>
    <row r="147" spans="1:7" ht="15.75" x14ac:dyDescent="0.25">
      <c r="A147" s="7"/>
      <c r="B147" s="6"/>
      <c r="C147" s="7"/>
      <c r="D147" s="2" t="s">
        <v>9</v>
      </c>
      <c r="E147" s="1">
        <v>1</v>
      </c>
      <c r="F147" s="4">
        <v>8.9999999999999998E-4</v>
      </c>
      <c r="G147" s="7"/>
    </row>
    <row r="148" spans="1:7" ht="15.75" x14ac:dyDescent="0.25">
      <c r="A148" s="7"/>
      <c r="B148" s="6"/>
      <c r="C148" s="7"/>
      <c r="D148" s="2" t="s">
        <v>10</v>
      </c>
      <c r="E148" s="1">
        <v>0</v>
      </c>
      <c r="F148" s="5">
        <v>0</v>
      </c>
      <c r="G148" s="7"/>
    </row>
    <row r="149" spans="1:7" ht="15.75" x14ac:dyDescent="0.25">
      <c r="A149" s="7"/>
      <c r="B149" s="6" t="s">
        <v>68</v>
      </c>
      <c r="C149" s="7" t="s">
        <v>15</v>
      </c>
      <c r="D149" s="2" t="s">
        <v>5</v>
      </c>
      <c r="E149" s="1">
        <v>1</v>
      </c>
      <c r="F149" s="4">
        <v>3.0000000000000001E-3</v>
      </c>
      <c r="G149" s="7" t="s">
        <v>69</v>
      </c>
    </row>
    <row r="150" spans="1:7" ht="15.75" x14ac:dyDescent="0.25">
      <c r="A150" s="7"/>
      <c r="B150" s="6"/>
      <c r="C150" s="7"/>
      <c r="D150" s="2" t="s">
        <v>7</v>
      </c>
      <c r="E150" s="1">
        <v>0</v>
      </c>
      <c r="F150" s="5">
        <v>0</v>
      </c>
      <c r="G150" s="7"/>
    </row>
    <row r="151" spans="1:7" ht="15.75" x14ac:dyDescent="0.25">
      <c r="A151" s="7"/>
      <c r="B151" s="6"/>
      <c r="C151" s="7"/>
      <c r="D151" s="2" t="s">
        <v>8</v>
      </c>
      <c r="E151" s="1">
        <v>0</v>
      </c>
      <c r="F151" s="4">
        <v>0</v>
      </c>
      <c r="G151" s="7"/>
    </row>
    <row r="152" spans="1:7" ht="15.75" x14ac:dyDescent="0.25">
      <c r="A152" s="7"/>
      <c r="B152" s="6"/>
      <c r="C152" s="7"/>
      <c r="D152" s="2" t="s">
        <v>9</v>
      </c>
      <c r="E152" s="1">
        <v>1</v>
      </c>
      <c r="F152" s="4">
        <v>8.9999999999999998E-4</v>
      </c>
      <c r="G152" s="7"/>
    </row>
    <row r="153" spans="1:7" ht="15.75" x14ac:dyDescent="0.25">
      <c r="A153" s="7"/>
      <c r="B153" s="6"/>
      <c r="C153" s="7"/>
      <c r="D153" s="2" t="s">
        <v>10</v>
      </c>
      <c r="E153" s="1">
        <v>5</v>
      </c>
      <c r="F153" s="4">
        <v>4.2000000000000003E-2</v>
      </c>
      <c r="G153" s="7"/>
    </row>
    <row r="154" spans="1:7" ht="15.75" x14ac:dyDescent="0.25">
      <c r="A154" s="7"/>
      <c r="B154" s="6" t="s">
        <v>70</v>
      </c>
      <c r="C154" s="7" t="s">
        <v>15</v>
      </c>
      <c r="D154" s="2" t="s">
        <v>5</v>
      </c>
      <c r="E154" s="1">
        <v>2</v>
      </c>
      <c r="F154" s="4">
        <v>6.0000000000000001E-3</v>
      </c>
      <c r="G154" s="7" t="s">
        <v>71</v>
      </c>
    </row>
    <row r="155" spans="1:7" ht="15.75" x14ac:dyDescent="0.25">
      <c r="A155" s="7"/>
      <c r="B155" s="6"/>
      <c r="C155" s="7"/>
      <c r="D155" s="2" t="s">
        <v>7</v>
      </c>
      <c r="E155" s="1">
        <v>1</v>
      </c>
      <c r="F155" s="4">
        <v>3.0000000000000001E-3</v>
      </c>
      <c r="G155" s="7"/>
    </row>
    <row r="156" spans="1:7" ht="15.75" x14ac:dyDescent="0.25">
      <c r="A156" s="7"/>
      <c r="B156" s="6"/>
      <c r="C156" s="7"/>
      <c r="D156" s="2" t="s">
        <v>8</v>
      </c>
      <c r="E156" s="1">
        <v>1</v>
      </c>
      <c r="F156" s="4">
        <v>2E-3</v>
      </c>
      <c r="G156" s="7"/>
    </row>
    <row r="157" spans="1:7" ht="15.75" x14ac:dyDescent="0.25">
      <c r="A157" s="7"/>
      <c r="B157" s="6"/>
      <c r="C157" s="7"/>
      <c r="D157" s="2" t="s">
        <v>9</v>
      </c>
      <c r="E157" s="1">
        <v>1</v>
      </c>
      <c r="F157" s="4">
        <v>8.9999999999999998E-4</v>
      </c>
      <c r="G157" s="7"/>
    </row>
    <row r="158" spans="1:7" ht="15.75" x14ac:dyDescent="0.25">
      <c r="A158" s="7"/>
      <c r="B158" s="6"/>
      <c r="C158" s="7"/>
      <c r="D158" s="2" t="s">
        <v>10</v>
      </c>
      <c r="E158" s="1">
        <v>5</v>
      </c>
      <c r="F158" s="4">
        <v>4.0000000000000001E-3</v>
      </c>
      <c r="G158" s="7"/>
    </row>
    <row r="159" spans="1:7" ht="15.75" x14ac:dyDescent="0.25">
      <c r="A159" s="7"/>
      <c r="B159" s="6" t="s">
        <v>72</v>
      </c>
      <c r="C159" s="7" t="s">
        <v>15</v>
      </c>
      <c r="D159" s="2" t="s">
        <v>5</v>
      </c>
      <c r="E159" s="1">
        <v>12</v>
      </c>
      <c r="F159" s="4">
        <v>3.5999999999999997E-2</v>
      </c>
      <c r="G159" s="7" t="s">
        <v>73</v>
      </c>
    </row>
    <row r="160" spans="1:7" ht="15.75" x14ac:dyDescent="0.25">
      <c r="A160" s="7"/>
      <c r="B160" s="6"/>
      <c r="C160" s="7"/>
      <c r="D160" s="2" t="s">
        <v>7</v>
      </c>
      <c r="E160" s="1">
        <v>6</v>
      </c>
      <c r="F160" s="4">
        <v>0.02</v>
      </c>
      <c r="G160" s="7"/>
    </row>
    <row r="161" spans="1:7" ht="15.75" x14ac:dyDescent="0.25">
      <c r="A161" s="7"/>
      <c r="B161" s="6"/>
      <c r="C161" s="7"/>
      <c r="D161" s="2" t="s">
        <v>8</v>
      </c>
      <c r="E161" s="1">
        <v>4</v>
      </c>
      <c r="F161" s="4">
        <v>8.0000000000000002E-3</v>
      </c>
      <c r="G161" s="7"/>
    </row>
    <row r="162" spans="1:7" ht="15.75" x14ac:dyDescent="0.25">
      <c r="A162" s="7"/>
      <c r="B162" s="6"/>
      <c r="C162" s="7"/>
      <c r="D162" s="2" t="s">
        <v>9</v>
      </c>
      <c r="E162" s="1">
        <v>8</v>
      </c>
      <c r="F162" s="4">
        <v>7.0000000000000001E-3</v>
      </c>
      <c r="G162" s="7"/>
    </row>
    <row r="163" spans="1:7" ht="15.75" x14ac:dyDescent="0.25">
      <c r="A163" s="7"/>
      <c r="B163" s="6"/>
      <c r="C163" s="7"/>
      <c r="D163" s="2" t="s">
        <v>10</v>
      </c>
      <c r="E163" s="1">
        <v>7</v>
      </c>
      <c r="F163" s="4">
        <v>5.0000000000000001E-3</v>
      </c>
      <c r="G163" s="7"/>
    </row>
    <row r="164" spans="1:7" ht="15.75" x14ac:dyDescent="0.25">
      <c r="A164" s="7"/>
      <c r="B164" s="6" t="s">
        <v>74</v>
      </c>
      <c r="C164" s="7" t="s">
        <v>15</v>
      </c>
      <c r="D164" s="2" t="s">
        <v>5</v>
      </c>
      <c r="E164" s="1">
        <v>1</v>
      </c>
      <c r="F164" s="4">
        <v>3.0000000000000001E-3</v>
      </c>
      <c r="G164" s="7" t="s">
        <v>75</v>
      </c>
    </row>
    <row r="165" spans="1:7" ht="15.75" x14ac:dyDescent="0.25">
      <c r="A165" s="7"/>
      <c r="B165" s="6"/>
      <c r="C165" s="7"/>
      <c r="D165" s="2" t="s">
        <v>7</v>
      </c>
      <c r="E165" s="1">
        <v>0</v>
      </c>
      <c r="F165" s="5">
        <v>0</v>
      </c>
      <c r="G165" s="7"/>
    </row>
    <row r="166" spans="1:7" ht="15.75" x14ac:dyDescent="0.25">
      <c r="A166" s="7"/>
      <c r="B166" s="6"/>
      <c r="C166" s="7"/>
      <c r="D166" s="2" t="s">
        <v>8</v>
      </c>
      <c r="E166" s="1">
        <v>0</v>
      </c>
      <c r="F166" s="5">
        <v>0</v>
      </c>
      <c r="G166" s="7"/>
    </row>
    <row r="167" spans="1:7" ht="15.75" x14ac:dyDescent="0.25">
      <c r="A167" s="7"/>
      <c r="B167" s="6"/>
      <c r="C167" s="7"/>
      <c r="D167" s="2" t="s">
        <v>9</v>
      </c>
      <c r="E167" s="1">
        <v>1</v>
      </c>
      <c r="F167" s="4">
        <v>8.9999999999999998E-4</v>
      </c>
      <c r="G167" s="7"/>
    </row>
    <row r="168" spans="1:7" ht="15.75" x14ac:dyDescent="0.25">
      <c r="A168" s="7"/>
      <c r="B168" s="6"/>
      <c r="C168" s="7"/>
      <c r="D168" s="2" t="s">
        <v>10</v>
      </c>
      <c r="E168" s="1">
        <v>0</v>
      </c>
      <c r="F168" s="5">
        <v>0</v>
      </c>
      <c r="G168" s="7"/>
    </row>
    <row r="169" spans="1:7" ht="15.75" x14ac:dyDescent="0.25">
      <c r="A169" s="7"/>
      <c r="B169" s="6" t="s">
        <v>76</v>
      </c>
      <c r="C169" s="7" t="s">
        <v>15</v>
      </c>
      <c r="D169" s="2" t="s">
        <v>5</v>
      </c>
      <c r="E169" s="1">
        <v>0</v>
      </c>
      <c r="F169" s="5">
        <v>0</v>
      </c>
      <c r="G169" s="7" t="s">
        <v>77</v>
      </c>
    </row>
    <row r="170" spans="1:7" ht="15.75" x14ac:dyDescent="0.25">
      <c r="A170" s="7"/>
      <c r="B170" s="6"/>
      <c r="C170" s="7"/>
      <c r="D170" s="2" t="s">
        <v>7</v>
      </c>
      <c r="E170" s="1">
        <v>0</v>
      </c>
      <c r="F170" s="5">
        <v>0</v>
      </c>
      <c r="G170" s="7"/>
    </row>
    <row r="171" spans="1:7" ht="15.75" x14ac:dyDescent="0.25">
      <c r="A171" s="7"/>
      <c r="B171" s="6"/>
      <c r="C171" s="7"/>
      <c r="D171" s="2" t="s">
        <v>8</v>
      </c>
      <c r="E171" s="1">
        <v>0</v>
      </c>
      <c r="F171" s="5">
        <v>0</v>
      </c>
      <c r="G171" s="7"/>
    </row>
    <row r="172" spans="1:7" ht="15.75" x14ac:dyDescent="0.25">
      <c r="A172" s="7"/>
      <c r="B172" s="6"/>
      <c r="C172" s="7"/>
      <c r="D172" s="2" t="s">
        <v>9</v>
      </c>
      <c r="E172" s="1">
        <v>0</v>
      </c>
      <c r="F172" s="5">
        <v>0</v>
      </c>
      <c r="G172" s="7"/>
    </row>
    <row r="173" spans="1:7" ht="15.75" x14ac:dyDescent="0.25">
      <c r="A173" s="7"/>
      <c r="B173" s="6"/>
      <c r="C173" s="7"/>
      <c r="D173" s="2" t="s">
        <v>10</v>
      </c>
      <c r="E173" s="1">
        <v>1</v>
      </c>
      <c r="F173" s="1"/>
      <c r="G173" s="7"/>
    </row>
    <row r="174" spans="1:7" ht="29.25" customHeight="1" x14ac:dyDescent="0.25">
      <c r="A174" s="7"/>
      <c r="B174" s="6" t="s">
        <v>78</v>
      </c>
      <c r="C174" s="7" t="s">
        <v>15</v>
      </c>
      <c r="D174" s="2" t="s">
        <v>5</v>
      </c>
      <c r="E174" s="1">
        <v>0</v>
      </c>
      <c r="F174" s="4">
        <v>0</v>
      </c>
      <c r="G174" s="7" t="s">
        <v>79</v>
      </c>
    </row>
    <row r="175" spans="1:7" ht="15.75" x14ac:dyDescent="0.25">
      <c r="A175" s="7"/>
      <c r="B175" s="6"/>
      <c r="C175" s="7"/>
      <c r="D175" s="2" t="s">
        <v>7</v>
      </c>
      <c r="E175" s="1">
        <v>0</v>
      </c>
      <c r="F175" s="5">
        <v>0</v>
      </c>
      <c r="G175" s="7"/>
    </row>
    <row r="176" spans="1:7" ht="15.75" x14ac:dyDescent="0.25">
      <c r="A176" s="7"/>
      <c r="B176" s="6"/>
      <c r="C176" s="7"/>
      <c r="D176" s="2" t="s">
        <v>8</v>
      </c>
      <c r="E176" s="1">
        <v>0</v>
      </c>
      <c r="F176" s="5">
        <v>0</v>
      </c>
      <c r="G176" s="7"/>
    </row>
    <row r="177" spans="1:7" ht="15.75" x14ac:dyDescent="0.25">
      <c r="A177" s="7"/>
      <c r="B177" s="6"/>
      <c r="C177" s="7"/>
      <c r="D177" s="2" t="s">
        <v>9</v>
      </c>
      <c r="E177" s="1">
        <v>0</v>
      </c>
      <c r="F177" s="5">
        <v>0</v>
      </c>
      <c r="G177" s="7"/>
    </row>
    <row r="178" spans="1:7" ht="15.75" x14ac:dyDescent="0.25">
      <c r="A178" s="7"/>
      <c r="B178" s="6"/>
      <c r="C178" s="7"/>
      <c r="D178" s="2" t="s">
        <v>10</v>
      </c>
      <c r="E178" s="1">
        <v>0</v>
      </c>
      <c r="F178" s="5">
        <v>0</v>
      </c>
      <c r="G178" s="7"/>
    </row>
    <row r="179" spans="1:7" ht="15.75" x14ac:dyDescent="0.25">
      <c r="A179" s="7"/>
      <c r="B179" s="6" t="s">
        <v>80</v>
      </c>
      <c r="C179" s="7" t="s">
        <v>15</v>
      </c>
      <c r="D179" s="2" t="s">
        <v>5</v>
      </c>
      <c r="E179" s="1">
        <v>1</v>
      </c>
      <c r="F179" s="4">
        <v>3.0000000000000001E-3</v>
      </c>
      <c r="G179" s="7" t="s">
        <v>81</v>
      </c>
    </row>
    <row r="180" spans="1:7" ht="15.75" x14ac:dyDescent="0.25">
      <c r="A180" s="7"/>
      <c r="B180" s="6"/>
      <c r="C180" s="7"/>
      <c r="D180" s="2" t="s">
        <v>7</v>
      </c>
      <c r="E180" s="1">
        <v>1</v>
      </c>
      <c r="F180" s="4">
        <v>3.0000000000000001E-3</v>
      </c>
      <c r="G180" s="7"/>
    </row>
    <row r="181" spans="1:7" ht="15.75" x14ac:dyDescent="0.25">
      <c r="A181" s="7"/>
      <c r="B181" s="6"/>
      <c r="C181" s="7"/>
      <c r="D181" s="2" t="s">
        <v>8</v>
      </c>
      <c r="E181" s="1">
        <v>1</v>
      </c>
      <c r="F181" s="4">
        <v>2E-3</v>
      </c>
      <c r="G181" s="7"/>
    </row>
    <row r="182" spans="1:7" ht="15.75" x14ac:dyDescent="0.25">
      <c r="A182" s="7"/>
      <c r="B182" s="6"/>
      <c r="C182" s="7"/>
      <c r="D182" s="2" t="s">
        <v>9</v>
      </c>
      <c r="E182" s="1">
        <v>1</v>
      </c>
      <c r="F182" s="4">
        <v>8.9999999999999998E-4</v>
      </c>
      <c r="G182" s="7"/>
    </row>
    <row r="183" spans="1:7" ht="15.75" x14ac:dyDescent="0.25">
      <c r="A183" s="7"/>
      <c r="B183" s="6"/>
      <c r="C183" s="7"/>
      <c r="D183" s="2" t="s">
        <v>10</v>
      </c>
      <c r="E183" s="1">
        <v>1</v>
      </c>
      <c r="F183" s="4">
        <v>3.0000000000000001E-3</v>
      </c>
      <c r="G183" s="7"/>
    </row>
    <row r="184" spans="1:7" ht="15.75" x14ac:dyDescent="0.25">
      <c r="A184" s="7" t="s">
        <v>48</v>
      </c>
      <c r="B184" s="6" t="s">
        <v>82</v>
      </c>
      <c r="C184" s="7" t="s">
        <v>15</v>
      </c>
      <c r="D184" s="2" t="s">
        <v>5</v>
      </c>
      <c r="E184" s="1">
        <v>0</v>
      </c>
      <c r="F184" s="5">
        <v>0</v>
      </c>
      <c r="G184" s="7" t="s">
        <v>85</v>
      </c>
    </row>
    <row r="185" spans="1:7" ht="15.75" x14ac:dyDescent="0.25">
      <c r="A185" s="7"/>
      <c r="B185" s="6"/>
      <c r="C185" s="7"/>
      <c r="D185" s="2" t="s">
        <v>7</v>
      </c>
      <c r="E185" s="1">
        <v>0</v>
      </c>
      <c r="F185" s="5">
        <v>0</v>
      </c>
      <c r="G185" s="7"/>
    </row>
    <row r="186" spans="1:7" ht="15.75" x14ac:dyDescent="0.25">
      <c r="A186" s="7"/>
      <c r="B186" s="6"/>
      <c r="C186" s="7"/>
      <c r="D186" s="2" t="s">
        <v>8</v>
      </c>
      <c r="E186" s="1">
        <v>0</v>
      </c>
      <c r="F186" s="5">
        <v>0</v>
      </c>
      <c r="G186" s="7"/>
    </row>
    <row r="187" spans="1:7" ht="15.75" x14ac:dyDescent="0.25">
      <c r="A187" s="7"/>
      <c r="B187" s="6"/>
      <c r="C187" s="7"/>
      <c r="D187" s="2" t="s">
        <v>9</v>
      </c>
      <c r="E187" s="1">
        <v>0</v>
      </c>
      <c r="F187" s="5">
        <v>0</v>
      </c>
      <c r="G187" s="7"/>
    </row>
    <row r="188" spans="1:7" ht="15.75" x14ac:dyDescent="0.25">
      <c r="A188" s="7"/>
      <c r="B188" s="6"/>
      <c r="C188" s="7"/>
      <c r="D188" s="2" t="s">
        <v>10</v>
      </c>
      <c r="E188" s="1">
        <v>0</v>
      </c>
      <c r="F188" s="5">
        <v>0</v>
      </c>
      <c r="G188" s="7"/>
    </row>
    <row r="189" spans="1:7" ht="15.75" x14ac:dyDescent="0.25">
      <c r="A189" s="7"/>
      <c r="B189" s="6" t="s">
        <v>83</v>
      </c>
      <c r="C189" s="7" t="s">
        <v>15</v>
      </c>
      <c r="D189" s="2" t="s">
        <v>5</v>
      </c>
      <c r="E189" s="1"/>
      <c r="F189" s="5">
        <v>1</v>
      </c>
      <c r="G189" s="7" t="s">
        <v>86</v>
      </c>
    </row>
    <row r="190" spans="1:7" ht="15.75" x14ac:dyDescent="0.25">
      <c r="A190" s="7"/>
      <c r="B190" s="6"/>
      <c r="C190" s="7"/>
      <c r="D190" s="2" t="s">
        <v>7</v>
      </c>
      <c r="E190" s="1"/>
      <c r="F190" s="5">
        <v>1</v>
      </c>
      <c r="G190" s="7"/>
    </row>
    <row r="191" spans="1:7" ht="15.75" x14ac:dyDescent="0.25">
      <c r="A191" s="7"/>
      <c r="B191" s="6"/>
      <c r="C191" s="7"/>
      <c r="D191" s="2" t="s">
        <v>8</v>
      </c>
      <c r="E191" s="1"/>
      <c r="F191" s="5">
        <v>1</v>
      </c>
      <c r="G191" s="7"/>
    </row>
    <row r="192" spans="1:7" ht="15.75" x14ac:dyDescent="0.25">
      <c r="A192" s="7"/>
      <c r="B192" s="6"/>
      <c r="C192" s="7"/>
      <c r="D192" s="2" t="s">
        <v>9</v>
      </c>
      <c r="E192" s="1"/>
      <c r="F192" s="5">
        <v>1</v>
      </c>
      <c r="G192" s="7"/>
    </row>
    <row r="193" spans="1:7" ht="15.75" x14ac:dyDescent="0.25">
      <c r="A193" s="7"/>
      <c r="B193" s="6"/>
      <c r="C193" s="7"/>
      <c r="D193" s="2" t="s">
        <v>10</v>
      </c>
      <c r="E193" s="1"/>
      <c r="F193" s="5">
        <v>1</v>
      </c>
      <c r="G193" s="7"/>
    </row>
    <row r="194" spans="1:7" ht="28.5" customHeight="1" x14ac:dyDescent="0.25">
      <c r="A194" s="7"/>
      <c r="B194" s="6" t="s">
        <v>84</v>
      </c>
      <c r="C194" s="7" t="s">
        <v>15</v>
      </c>
      <c r="D194" s="2" t="s">
        <v>5</v>
      </c>
      <c r="E194" s="1">
        <v>331</v>
      </c>
      <c r="F194" s="5">
        <v>1</v>
      </c>
      <c r="G194" s="7" t="s">
        <v>87</v>
      </c>
    </row>
    <row r="195" spans="1:7" ht="24" customHeight="1" x14ac:dyDescent="0.25">
      <c r="A195" s="7"/>
      <c r="B195" s="6"/>
      <c r="C195" s="7"/>
      <c r="D195" s="2" t="s">
        <v>7</v>
      </c>
      <c r="E195" s="1">
        <v>290</v>
      </c>
      <c r="F195" s="5">
        <v>1</v>
      </c>
      <c r="G195" s="7"/>
    </row>
    <row r="196" spans="1:7" ht="24" customHeight="1" x14ac:dyDescent="0.25">
      <c r="A196" s="7"/>
      <c r="B196" s="6"/>
      <c r="C196" s="7"/>
      <c r="D196" s="2" t="s">
        <v>8</v>
      </c>
      <c r="E196" s="1">
        <v>488</v>
      </c>
      <c r="F196" s="5">
        <v>1</v>
      </c>
      <c r="G196" s="7"/>
    </row>
    <row r="197" spans="1:7" ht="23.25" customHeight="1" x14ac:dyDescent="0.25">
      <c r="A197" s="7"/>
      <c r="B197" s="6"/>
      <c r="C197" s="7"/>
      <c r="D197" s="2" t="s">
        <v>9</v>
      </c>
      <c r="E197" s="1">
        <v>1003</v>
      </c>
      <c r="F197" s="5">
        <v>1</v>
      </c>
      <c r="G197" s="7"/>
    </row>
    <row r="198" spans="1:7" ht="39.75" customHeight="1" x14ac:dyDescent="0.25">
      <c r="A198" s="7"/>
      <c r="B198" s="6"/>
      <c r="C198" s="7"/>
      <c r="D198" s="2" t="s">
        <v>10</v>
      </c>
      <c r="E198" s="1">
        <v>1188</v>
      </c>
      <c r="F198" s="5">
        <v>1</v>
      </c>
      <c r="G198" s="7"/>
    </row>
  </sheetData>
  <mergeCells count="125">
    <mergeCell ref="B18:B22"/>
    <mergeCell ref="B23:B27"/>
    <mergeCell ref="B28:B32"/>
    <mergeCell ref="B33:B37"/>
    <mergeCell ref="B38:B42"/>
    <mergeCell ref="A2:G2"/>
    <mergeCell ref="B3:B7"/>
    <mergeCell ref="C3:C7"/>
    <mergeCell ref="B8:B12"/>
    <mergeCell ref="C8:C12"/>
    <mergeCell ref="G3:G7"/>
    <mergeCell ref="G8:G12"/>
    <mergeCell ref="A3:A42"/>
    <mergeCell ref="C13:C17"/>
    <mergeCell ref="C18:C22"/>
    <mergeCell ref="C23:C27"/>
    <mergeCell ref="C28:C32"/>
    <mergeCell ref="C33:C37"/>
    <mergeCell ref="C38:C42"/>
    <mergeCell ref="B13:B17"/>
    <mergeCell ref="G13:G17"/>
    <mergeCell ref="G18:G22"/>
    <mergeCell ref="G23:G27"/>
    <mergeCell ref="G28:G32"/>
    <mergeCell ref="G33:G37"/>
    <mergeCell ref="G38:G42"/>
    <mergeCell ref="G43:G47"/>
    <mergeCell ref="G48:G52"/>
    <mergeCell ref="G53:G57"/>
    <mergeCell ref="G93:G97"/>
    <mergeCell ref="B98:B102"/>
    <mergeCell ref="C98:C102"/>
    <mergeCell ref="G98:G102"/>
    <mergeCell ref="B73:B77"/>
    <mergeCell ref="C73:C77"/>
    <mergeCell ref="G73:G77"/>
    <mergeCell ref="G63:G67"/>
    <mergeCell ref="G68:G72"/>
    <mergeCell ref="B43:B47"/>
    <mergeCell ref="C43:C47"/>
    <mergeCell ref="B48:B52"/>
    <mergeCell ref="C48:C52"/>
    <mergeCell ref="B53:B57"/>
    <mergeCell ref="C53:C57"/>
    <mergeCell ref="B58:B62"/>
    <mergeCell ref="C58:C62"/>
    <mergeCell ref="B63:B67"/>
    <mergeCell ref="A43:A77"/>
    <mergeCell ref="A78:A102"/>
    <mergeCell ref="B78:B82"/>
    <mergeCell ref="C78:C82"/>
    <mergeCell ref="G78:G82"/>
    <mergeCell ref="B83:B87"/>
    <mergeCell ref="C83:C87"/>
    <mergeCell ref="G83:G87"/>
    <mergeCell ref="B88:B92"/>
    <mergeCell ref="C88:C92"/>
    <mergeCell ref="G88:G92"/>
    <mergeCell ref="B93:B97"/>
    <mergeCell ref="C93:C97"/>
    <mergeCell ref="C63:C67"/>
    <mergeCell ref="B68:B72"/>
    <mergeCell ref="C68:C72"/>
    <mergeCell ref="G58:G62"/>
    <mergeCell ref="A103:G103"/>
    <mergeCell ref="B104:B108"/>
    <mergeCell ref="C104:C108"/>
    <mergeCell ref="G104:G108"/>
    <mergeCell ref="B109:B113"/>
    <mergeCell ref="C109:C113"/>
    <mergeCell ref="G109:G113"/>
    <mergeCell ref="B114:B118"/>
    <mergeCell ref="C114:C118"/>
    <mergeCell ref="G114:G118"/>
    <mergeCell ref="C134:C138"/>
    <mergeCell ref="G134:G138"/>
    <mergeCell ref="B139:B143"/>
    <mergeCell ref="C139:C143"/>
    <mergeCell ref="G139:G143"/>
    <mergeCell ref="G119:G123"/>
    <mergeCell ref="B124:B128"/>
    <mergeCell ref="C124:C128"/>
    <mergeCell ref="G124:G128"/>
    <mergeCell ref="B129:B133"/>
    <mergeCell ref="C129:C133"/>
    <mergeCell ref="G129:G133"/>
    <mergeCell ref="B119:B123"/>
    <mergeCell ref="C119:C123"/>
    <mergeCell ref="G164:G168"/>
    <mergeCell ref="B169:B173"/>
    <mergeCell ref="C169:C173"/>
    <mergeCell ref="G169:G173"/>
    <mergeCell ref="B174:B178"/>
    <mergeCell ref="C174:C178"/>
    <mergeCell ref="G174:G178"/>
    <mergeCell ref="A104:A143"/>
    <mergeCell ref="A144:A183"/>
    <mergeCell ref="B144:B148"/>
    <mergeCell ref="C144:C148"/>
    <mergeCell ref="G144:G148"/>
    <mergeCell ref="B149:B153"/>
    <mergeCell ref="C149:C153"/>
    <mergeCell ref="G149:G153"/>
    <mergeCell ref="B154:B158"/>
    <mergeCell ref="C154:C158"/>
    <mergeCell ref="G154:G158"/>
    <mergeCell ref="B159:B163"/>
    <mergeCell ref="C159:C163"/>
    <mergeCell ref="G159:G163"/>
    <mergeCell ref="B164:B168"/>
    <mergeCell ref="C164:C168"/>
    <mergeCell ref="B134:B138"/>
    <mergeCell ref="B179:B183"/>
    <mergeCell ref="C179:C183"/>
    <mergeCell ref="G179:G183"/>
    <mergeCell ref="A184:A198"/>
    <mergeCell ref="B184:B188"/>
    <mergeCell ref="C184:C188"/>
    <mergeCell ref="G184:G188"/>
    <mergeCell ref="B189:B193"/>
    <mergeCell ref="C189:C193"/>
    <mergeCell ref="G189:G193"/>
    <mergeCell ref="B194:B198"/>
    <mergeCell ref="C194:C198"/>
    <mergeCell ref="G194:G198"/>
  </mergeCells>
  <pageMargins left="0.17" right="0.19685039370078741" top="0.31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AK-47</dc:creator>
  <cp:lastModifiedBy>317k2</cp:lastModifiedBy>
  <cp:lastPrinted>2024-10-09T08:30:29Z</cp:lastPrinted>
  <dcterms:created xsi:type="dcterms:W3CDTF">2024-10-08T09:08:55Z</dcterms:created>
  <dcterms:modified xsi:type="dcterms:W3CDTF">2024-10-10T12:42:12Z</dcterms:modified>
</cp:coreProperties>
</file>